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987" activeTab="0"/>
  </bookViews>
  <sheets>
    <sheet name="Unaudited Financials_SERIES 1" sheetId="1" r:id="rId1"/>
    <sheet name="Notes To Accounts_SERIES 1" sheetId="2" r:id="rId2"/>
    <sheet name="Unaudited Financials_SERIES 2" sheetId="3" r:id="rId3"/>
    <sheet name="Notes to Accounts_SERIES 2" sheetId="4" r:id="rId4"/>
    <sheet name="Unaudited Financials_Series 3" sheetId="5" r:id="rId5"/>
    <sheet name="Notes to Accounts_Series 3" sheetId="6" r:id="rId6"/>
    <sheet name="Notice to Unitholders" sheetId="7" r:id="rId7"/>
    <sheet name="Vigilance Awareness" sheetId="8" r:id="rId8"/>
  </sheets>
  <externalReferences>
    <externalReference r:id="rId11"/>
    <externalReference r:id="rId12"/>
    <externalReference r:id="rId13"/>
    <externalReference r:id="rId14"/>
    <externalReference r:id="rId15"/>
  </externalReferences>
  <definedNames>
    <definedName name="_xlfn.IFERROR" hidden="1">#NAME?</definedName>
    <definedName name="a">'[5]Trustee Fee'!#REF!</definedName>
    <definedName name="_xlnm.Print_Area" localSheetId="1">'Notes To Accounts_SERIES 1'!$A$1:$F$51</definedName>
    <definedName name="_xlnm.Print_Area" localSheetId="3">'Notes to Accounts_SERIES 2'!$A$1:$F$53</definedName>
    <definedName name="_xlnm.Print_Area" localSheetId="5">'Notes to Accounts_Series 3'!$A$1:$F$53</definedName>
    <definedName name="_xlnm.Print_Area" localSheetId="0">'Unaudited Financials_SERIES 1'!$B$1:$N$77</definedName>
    <definedName name="_xlnm.Print_Area" localSheetId="2">'Unaudited Financials_SERIES 2'!$B$1:$S$75</definedName>
    <definedName name="_xlnm.Print_Area" localSheetId="4">'Unaudited Financials_Series 3'!$A$1:$O$79</definedName>
    <definedName name="_xlnm.Print_Titles" localSheetId="0">'Unaudited Financials_SERIES 1'!$B:$D,'Unaudited Financials_SERIES 1'!$6:$9</definedName>
    <definedName name="_xlnm.Print_Titles" localSheetId="2">'Unaudited Financials_SERIES 2'!$B:$D,'Unaudited Financials_SERIES 2'!$8:$11</definedName>
    <definedName name="_xlnm.Print_Titles" localSheetId="4">'Unaudited Financials_Series 3'!$B:$D,'Unaudited Financials_Series 3'!$6:$9</definedName>
    <definedName name="Roff" localSheetId="3">#REF!</definedName>
    <definedName name="Roff" localSheetId="5">#REF!</definedName>
    <definedName name="Roff" localSheetId="2">#REF!</definedName>
    <definedName name="Roff" localSheetId="4">#REF!</definedName>
    <definedName name="Roff">#REF!</definedName>
    <definedName name="SA" localSheetId="3">#REF!</definedName>
    <definedName name="SA" localSheetId="5">#REF!</definedName>
    <definedName name="SA" localSheetId="2">#REF!</definedName>
    <definedName name="SA" localSheetId="4">#REF!</definedName>
    <definedName name="SA">#REF!</definedName>
    <definedName name="sdd">'[5]Trustee Fee'!#REF!</definedName>
    <definedName name="sh" localSheetId="3">#REF!</definedName>
    <definedName name="sh" localSheetId="5">#REF!</definedName>
    <definedName name="sh" localSheetId="2">#REF!</definedName>
    <definedName name="sh" localSheetId="4">#REF!</definedName>
    <definedName name="sh">#REF!</definedName>
    <definedName name="SI" localSheetId="3">#REF!</definedName>
    <definedName name="SI" localSheetId="5">#REF!</definedName>
    <definedName name="SI" localSheetId="2">#REF!</definedName>
    <definedName name="SI" localSheetId="4">#REF!</definedName>
    <definedName name="SI">#REF!</definedName>
    <definedName name="SII" localSheetId="3">#REF!</definedName>
    <definedName name="SII" localSheetId="5">#REF!</definedName>
    <definedName name="SII" localSheetId="2">#REF!</definedName>
    <definedName name="SII" localSheetId="4">#REF!</definedName>
    <definedName name="SII">#REF!</definedName>
    <definedName name="sl" localSheetId="3">#REF!</definedName>
    <definedName name="sl" localSheetId="5">#REF!</definedName>
    <definedName name="sl" localSheetId="2">#REF!</definedName>
    <definedName name="sl" localSheetId="4">#REF!</definedName>
    <definedName name="sl">#REF!</definedName>
    <definedName name="sm" localSheetId="3">#REF!</definedName>
    <definedName name="sm" localSheetId="5">#REF!</definedName>
    <definedName name="sm" localSheetId="2">#REF!</definedName>
    <definedName name="sm" localSheetId="4">#REF!</definedName>
    <definedName name="sm">#REF!</definedName>
    <definedName name="sn" localSheetId="3">#REF!</definedName>
    <definedName name="sn" localSheetId="5">#REF!</definedName>
    <definedName name="sn" localSheetId="2">#REF!</definedName>
    <definedName name="sn" localSheetId="4">#REF!</definedName>
    <definedName name="sn">#REF!</definedName>
    <definedName name="SO" localSheetId="3">#REF!</definedName>
    <definedName name="SO" localSheetId="5">#REF!</definedName>
    <definedName name="SO" localSheetId="2">#REF!</definedName>
    <definedName name="SO" localSheetId="4">#REF!</definedName>
    <definedName name="SO">#REF!</definedName>
    <definedName name="sr" localSheetId="3">#REF!</definedName>
    <definedName name="sr" localSheetId="5">#REF!</definedName>
    <definedName name="sr" localSheetId="2">#REF!</definedName>
    <definedName name="sr" localSheetId="4">#REF!</definedName>
    <definedName name="sr">#REF!</definedName>
    <definedName name="ss" localSheetId="3">#REF!</definedName>
    <definedName name="ss" localSheetId="5">#REF!</definedName>
    <definedName name="ss" localSheetId="2">#REF!</definedName>
    <definedName name="ss" localSheetId="4">#REF!</definedName>
    <definedName name="ss">#REF!</definedName>
    <definedName name="su" localSheetId="3">#REF!</definedName>
    <definedName name="su" localSheetId="5">#REF!</definedName>
    <definedName name="su" localSheetId="2">#REF!</definedName>
    <definedName name="su" localSheetId="4">#REF!</definedName>
    <definedName name="su">#REF!</definedName>
    <definedName name="sun" localSheetId="3">#REF!</definedName>
    <definedName name="sun" localSheetId="5">#REF!</definedName>
    <definedName name="sun" localSheetId="2">#REF!</definedName>
    <definedName name="sun" localSheetId="4">#REF!</definedName>
    <definedName name="sun">#REF!</definedName>
    <definedName name="sur" localSheetId="3">#REF!</definedName>
    <definedName name="sur" localSheetId="5">#REF!</definedName>
    <definedName name="sur" localSheetId="2">#REF!</definedName>
    <definedName name="sur" localSheetId="4">#REF!</definedName>
    <definedName name="sur">#REF!</definedName>
    <definedName name="surya" localSheetId="3">#REF!</definedName>
    <definedName name="surya" localSheetId="5">#REF!</definedName>
    <definedName name="surya" localSheetId="2">#REF!</definedName>
    <definedName name="surya" localSheetId="4">#REF!</definedName>
    <definedName name="surya">#REF!</definedName>
    <definedName name="Trustee">'[5]Trustee Fee'!#REF!</definedName>
    <definedName name="XDO_?BEG_BAL_CR?">#REF!</definedName>
    <definedName name="XDO_?BEG_BAL_DB?">#REF!</definedName>
    <definedName name="XDO_?CS_BEG_BAL_CR?">#REF!</definedName>
    <definedName name="XDO_?CS_BEG_BAL_DB?">#REF!</definedName>
    <definedName name="XDO_?CS_DIFF_PER_BAL?">#REF!</definedName>
    <definedName name="XDO_?CS_END_BAL_CR?">#REF!</definedName>
    <definedName name="XDO_?CS_END_BAL_DB?">#REF!</definedName>
    <definedName name="XDO_?CS_MONTANT_CR?">#REF!</definedName>
    <definedName name="XDO_?CS_MONTANT_DB?">#REF!</definedName>
    <definedName name="XDO_?DIFF_PER_BAL?">#REF!</definedName>
    <definedName name="XDO_?END_BAL_CR?">#REF!</definedName>
    <definedName name="XDO_?END_BAL_DB?">#REF!</definedName>
    <definedName name="XDO_?GRP1_DESC?">#REF!</definedName>
    <definedName name="XDO_?GST_FEE?">'[5]Trustee Fee'!#REF!</definedName>
    <definedName name="XDO_?MONTANT_CR?">#REF!</definedName>
    <definedName name="XDO_?MONTANT_DB?">#REF!</definedName>
    <definedName name="XDO_?NET_AMT?">'[5]Trustee Fee'!#REF!</definedName>
    <definedName name="XDO_?NPTF?">#REF!</definedName>
    <definedName name="XDO_?NRUBR?">#REF!</definedName>
    <definedName name="XDO_?NRUBR_CATEGORY_DESC?">#REF!</definedName>
    <definedName name="XDO_?NRUBR_DESC?">#REF!</definedName>
    <definedName name="XDO_?P_ERROR_MESSAGE?">#REF!</definedName>
    <definedName name="XDO_?P_LEVEL?" localSheetId="3">'[4]INPUT'!$A$6</definedName>
    <definedName name="XDO_?P_LEVEL?" localSheetId="2">'[4]INPUT'!$A$6</definedName>
    <definedName name="XDO_?P_LEVEL?">'[2]INPUT'!$A$6</definedName>
    <definedName name="XDO_?P_ZERO_ACCOUNT?" localSheetId="3">'[4]INPUT'!$A$7</definedName>
    <definedName name="XDO_?P_ZERO_ACCOUNT?" localSheetId="2">'[4]INPUT'!$A$7</definedName>
    <definedName name="XDO_?P_ZERO_ACCOUNT?">'[2]INPUT'!$A$7</definedName>
    <definedName name="XDO_?TDS_FEE?">'[5]Trustee Fee'!#REF!</definedName>
    <definedName name="XDO_?TOT_EXP?">'[5]Trustee Fee'!#REF!</definedName>
    <definedName name="XDO_?TRU_FEE?">'[5]Trustee Fee'!#REF!</definedName>
    <definedName name="XDO_GROUP_?G_1?">#REF!</definedName>
    <definedName name="XDO_GROUP_?G_2?" localSheetId="3">#REF!</definedName>
    <definedName name="XDO_GROUP_?G_2?" localSheetId="5">'[5]TRIBAL'!#REF!</definedName>
    <definedName name="XDO_GROUP_?G_2?" localSheetId="2">#REF!</definedName>
    <definedName name="XDO_GROUP_?G_2?" localSheetId="4">'[5]TRIBAL'!#REF!</definedName>
    <definedName name="XDO_GROUP_?G_2?">'[1]TRIBAL'!#REF!</definedName>
    <definedName name="XDO_GROUP_?TRIAL_BAL?">#REF!</definedName>
    <definedName name="Z_2896B953_C7AD_4753_AA31_DE7EA2942C95_.wvu.Cols" localSheetId="0" hidden="1">'Unaudited Financials_SERIES 1'!#REF!,'Unaudited Financials_SERIES 1'!#REF!,'Unaudited Financials_SERIES 1'!#REF!,'Unaudited Financials_SERIES 1'!#REF!,'Unaudited Financials_SERIES 1'!#REF!,'Unaudited Financials_SERIES 1'!#REF!,'Unaudited Financials_SERIES 1'!#REF!,'Unaudited Financials_SERIES 1'!#REF!</definedName>
    <definedName name="Z_2896B953_C7AD_4753_AA31_DE7EA2942C95_.wvu.Cols" localSheetId="2" hidden="1">'Unaudited Financials_SERIES 2'!#REF!,'Unaudited Financials_SERIES 2'!#REF!,'Unaudited Financials_SERIES 2'!#REF!,'Unaudited Financials_SERIES 2'!#REF!,'Unaudited Financials_SERIES 2'!#REF!,'Unaudited Financials_SERIES 2'!#REF!,'Unaudited Financials_SERIES 2'!#REF!,'Unaudited Financials_SERIES 2'!#REF!</definedName>
    <definedName name="Z_2896B953_C7AD_4753_AA31_DE7EA2942C95_.wvu.Cols" localSheetId="4" hidden="1">'Unaudited Financials_Series 3'!#REF!,'Unaudited Financials_Series 3'!#REF!,'Unaudited Financials_Series 3'!#REF!,'Unaudited Financials_Series 3'!#REF!,'Unaudited Financials_Series 3'!#REF!,'Unaudited Financials_Series 3'!#REF!,'Unaudited Financials_Series 3'!#REF!,'Unaudited Financials_Series 3'!#REF!</definedName>
    <definedName name="Z_2896B953_C7AD_4753_AA31_DE7EA2942C95_.wvu.PrintArea" localSheetId="0" hidden="1">'Unaudited Financials_SERIES 1'!$B$5:$E$70</definedName>
    <definedName name="Z_2896B953_C7AD_4753_AA31_DE7EA2942C95_.wvu.PrintArea" localSheetId="2" hidden="1">'Unaudited Financials_SERIES 2'!$B$7:$E$69</definedName>
    <definedName name="Z_2896B953_C7AD_4753_AA31_DE7EA2942C95_.wvu.PrintArea" localSheetId="4" hidden="1">'Unaudited Financials_Series 3'!$B$5:$E$72</definedName>
    <definedName name="Z_2896B953_C7AD_4753_AA31_DE7EA2942C95_.wvu.PrintTitles" localSheetId="0" hidden="1">'Unaudited Financials_SERIES 1'!$B:$D,'Unaudited Financials_SERIES 1'!$6:$9</definedName>
    <definedName name="Z_2896B953_C7AD_4753_AA31_DE7EA2942C95_.wvu.PrintTitles" localSheetId="2" hidden="1">'Unaudited Financials_SERIES 2'!$B:$D,'Unaudited Financials_SERIES 2'!$8:$11</definedName>
    <definedName name="Z_2896B953_C7AD_4753_AA31_DE7EA2942C95_.wvu.PrintTitles" localSheetId="4" hidden="1">'Unaudited Financials_Series 3'!$B:$D,'Unaudited Financials_Series 3'!$6:$9</definedName>
    <definedName name="Z_B9A126AE_8FEA_4B29_AE1C_B748B13A820D_.wvu.Cols" localSheetId="0" hidden="1">'Unaudited Financials_SERIES 1'!#REF!,'Unaudited Financials_SERIES 1'!#REF!,'Unaudited Financials_SERIES 1'!#REF!,'Unaudited Financials_SERIES 1'!#REF!,'Unaudited Financials_SERIES 1'!#REF!,'Unaudited Financials_SERIES 1'!#REF!,'Unaudited Financials_SERIES 1'!#REF!,'Unaudited Financials_SERIES 1'!#REF!</definedName>
    <definedName name="Z_B9A126AE_8FEA_4B29_AE1C_B748B13A820D_.wvu.Cols" localSheetId="2" hidden="1">'Unaudited Financials_SERIES 2'!#REF!,'Unaudited Financials_SERIES 2'!#REF!,'Unaudited Financials_SERIES 2'!#REF!,'Unaudited Financials_SERIES 2'!#REF!,'Unaudited Financials_SERIES 2'!#REF!,'Unaudited Financials_SERIES 2'!#REF!,'Unaudited Financials_SERIES 2'!#REF!,'Unaudited Financials_SERIES 2'!#REF!</definedName>
    <definedName name="Z_B9A126AE_8FEA_4B29_AE1C_B748B13A820D_.wvu.Cols" localSheetId="4" hidden="1">'Unaudited Financials_Series 3'!#REF!,'Unaudited Financials_Series 3'!#REF!,'Unaudited Financials_Series 3'!#REF!,'Unaudited Financials_Series 3'!#REF!,'Unaudited Financials_Series 3'!#REF!,'Unaudited Financials_Series 3'!#REF!,'Unaudited Financials_Series 3'!#REF!,'Unaudited Financials_Series 3'!#REF!</definedName>
    <definedName name="Z_B9A126AE_8FEA_4B29_AE1C_B748B13A820D_.wvu.PrintArea" localSheetId="0" hidden="1">'Unaudited Financials_SERIES 1'!$B$5:$E$70</definedName>
    <definedName name="Z_B9A126AE_8FEA_4B29_AE1C_B748B13A820D_.wvu.PrintArea" localSheetId="2" hidden="1">'Unaudited Financials_SERIES 2'!$B$7:$E$69</definedName>
    <definedName name="Z_B9A126AE_8FEA_4B29_AE1C_B748B13A820D_.wvu.PrintArea" localSheetId="4" hidden="1">'Unaudited Financials_Series 3'!$B$5:$E$72</definedName>
    <definedName name="Z_B9A126AE_8FEA_4B29_AE1C_B748B13A820D_.wvu.PrintTitles" localSheetId="0" hidden="1">'Unaudited Financials_SERIES 1'!$B:$D,'Unaudited Financials_SERIES 1'!$6:$9</definedName>
    <definedName name="Z_B9A126AE_8FEA_4B29_AE1C_B748B13A820D_.wvu.PrintTitles" localSheetId="2" hidden="1">'Unaudited Financials_SERIES 2'!$B:$D,'Unaudited Financials_SERIES 2'!$8:$11</definedName>
    <definedName name="Z_B9A126AE_8FEA_4B29_AE1C_B748B13A820D_.wvu.PrintTitles" localSheetId="4" hidden="1">'Unaudited Financials_Series 3'!$B:$D,'Unaudited Financials_Series 3'!$6:$9</definedName>
  </definedNames>
  <calcPr fullCalcOnLoad="1"/>
</workbook>
</file>

<file path=xl/sharedStrings.xml><?xml version="1.0" encoding="utf-8"?>
<sst xmlns="http://schemas.openxmlformats.org/spreadsheetml/2006/main" count="998" uniqueCount="194">
  <si>
    <t>The IL&amp;FS Financial Centre, 3rd Floor, Plot C-22, G-Block, Bandra Kurla Complex, Bandra East, Mumbai-400051 (www.ilfsinfrafund.com)</t>
  </si>
  <si>
    <r>
      <rPr>
        <b/>
        <sz val="10"/>
        <rFont val="Times New Roman"/>
        <family val="1"/>
      </rPr>
      <t>Registered Office:</t>
    </r>
    <r>
      <rPr>
        <sz val="10"/>
        <rFont val="Times New Roman"/>
        <family val="1"/>
      </rPr>
      <t xml:space="preserve"> The IL&amp;FS Financial Centre, 8Th Floor, Plot C-22, G-Block, Bandra Kurla Complex, Bandra East, Mumbai-400051(www.ilfsinfrafund.com)</t>
    </r>
  </si>
  <si>
    <t>Capital</t>
  </si>
  <si>
    <t>UNAUDITED FINANCIAL RESULTS OF THE SCHEMES OF IL&amp;FS MUTUAL FUND (IDF) for the period ended September 30, 2021
(Pursuant to the provisions of Regulation 59 of the Securities and Exchange Board of India (Mutual Funds) Regulations, 1996)</t>
  </si>
  <si>
    <t>10000143555</t>
  </si>
  <si>
    <t>Sr. No.</t>
  </si>
  <si>
    <t>Particulars</t>
  </si>
  <si>
    <t>IL&amp;FS  Infrastructure Debt Fund Series 1A</t>
  </si>
  <si>
    <t>IL&amp;FS  Infrastructure Debt Fund Series 1B</t>
  </si>
  <si>
    <t>IL&amp;FS  Infrastructure Debt Fund Series 1C</t>
  </si>
  <si>
    <t>10000343555</t>
  </si>
  <si>
    <t>01.04.2019 to 29.04.2019</t>
  </si>
  <si>
    <t>01.04.2019 to 30.09.2019</t>
  </si>
  <si>
    <t>01.10.2019 to 31.03.2020</t>
  </si>
  <si>
    <t>01.04.2020 to 30.09.2020</t>
  </si>
  <si>
    <t>01.04.2019 to 30.09.2020</t>
  </si>
  <si>
    <t>01.10.2020 to 31.03.2021</t>
  </si>
  <si>
    <t>01.04.2021 to 30.09.2021</t>
  </si>
  <si>
    <t>10000443555</t>
  </si>
  <si>
    <t>IL01</t>
  </si>
  <si>
    <t>IL02</t>
  </si>
  <si>
    <t>10000143738</t>
  </si>
  <si>
    <t xml:space="preserve">Unit Capital at the beginning of the half - year period </t>
  </si>
  <si>
    <r>
      <t>(</t>
    </r>
    <r>
      <rPr>
        <sz val="12"/>
        <rFont val="Rupee Foradian"/>
        <family val="2"/>
      </rPr>
      <t>`</t>
    </r>
    <r>
      <rPr>
        <sz val="12"/>
        <rFont val="Times New Roman"/>
        <family val="1"/>
      </rPr>
      <t xml:space="preserve"> in Crores)</t>
    </r>
  </si>
  <si>
    <t>10000343738</t>
  </si>
  <si>
    <t xml:space="preserve">Unit Capital at the end of the period </t>
  </si>
  <si>
    <t>10000443738</t>
  </si>
  <si>
    <t>10000243555</t>
  </si>
  <si>
    <t xml:space="preserve">Reserves &amp; Surplus </t>
  </si>
  <si>
    <t>10000543555</t>
  </si>
  <si>
    <t>10000643555</t>
  </si>
  <si>
    <t xml:space="preserve">Total Net Assets at the beginning of the half - year period </t>
  </si>
  <si>
    <r>
      <t>(</t>
    </r>
    <r>
      <rPr>
        <sz val="12"/>
        <rFont val="Rupee Foradian"/>
        <family val="2"/>
      </rPr>
      <t xml:space="preserve">` </t>
    </r>
    <r>
      <rPr>
        <sz val="12"/>
        <rFont val="Times New Roman"/>
        <family val="1"/>
      </rPr>
      <t>in Crores)</t>
    </r>
  </si>
  <si>
    <t>10000743555</t>
  </si>
  <si>
    <t xml:space="preserve">Total Net Assets at the end of the period </t>
  </si>
  <si>
    <t>10000843555</t>
  </si>
  <si>
    <t>10000943555</t>
  </si>
  <si>
    <t>NAV at the beginning of the half year period</t>
  </si>
  <si>
    <r>
      <t>(</t>
    </r>
    <r>
      <rPr>
        <b/>
        <sz val="12"/>
        <rFont val="Rupee Foradian"/>
        <family val="2"/>
      </rPr>
      <t>`</t>
    </r>
    <r>
      <rPr>
        <b/>
        <sz val="12"/>
        <rFont val="Times New Roman"/>
        <family val="1"/>
      </rPr>
      <t>)</t>
    </r>
  </si>
  <si>
    <t>10000743738</t>
  </si>
  <si>
    <t>Direct Plan - Dividend payout Option</t>
  </si>
  <si>
    <t>10000843738</t>
  </si>
  <si>
    <t>Direct Plan - Growth Option</t>
  </si>
  <si>
    <t>10000943738</t>
  </si>
  <si>
    <t>10000243738</t>
  </si>
  <si>
    <t xml:space="preserve">NAV at the end of the period </t>
  </si>
  <si>
    <t>10000543738</t>
  </si>
  <si>
    <t>10000643738</t>
  </si>
  <si>
    <t xml:space="preserve">Dividend (net) paid per unit during the half - year </t>
  </si>
  <si>
    <t>10000143584</t>
  </si>
  <si>
    <t>Individual &amp; HUF</t>
  </si>
  <si>
    <t>10000243584</t>
  </si>
  <si>
    <t>NIL</t>
  </si>
  <si>
    <t>Others</t>
  </si>
  <si>
    <t>Notional Interest</t>
  </si>
  <si>
    <t>INCOME</t>
  </si>
  <si>
    <t>Change in Accrued Interest</t>
  </si>
  <si>
    <t xml:space="preserve">Dividend </t>
  </si>
  <si>
    <t>Interest</t>
  </si>
  <si>
    <t>Gain / Loss on sale of shares(+/-)</t>
  </si>
  <si>
    <t>Profit/(Loss) on sale/redemption of investments</t>
  </si>
  <si>
    <t>(other than inter scheme transfer/sale.)</t>
  </si>
  <si>
    <t xml:space="preserve">Profit/(Loss) on inter-scheme transfer/sale of investments </t>
  </si>
  <si>
    <t>Other Income</t>
  </si>
  <si>
    <t>Other Income*</t>
  </si>
  <si>
    <t xml:space="preserve">Total Income (5.1 to 5.5) </t>
  </si>
  <si>
    <t>EXPENSES</t>
  </si>
  <si>
    <t>Management Fees</t>
  </si>
  <si>
    <t>Management Fees (excluding GST)</t>
  </si>
  <si>
    <t>Custodian Fees</t>
  </si>
  <si>
    <t>Trustee Fees (excluding GST)</t>
  </si>
  <si>
    <t>Other Expenses</t>
  </si>
  <si>
    <t xml:space="preserve">Total Recurring Expenses (including 6.1 and 6.2) </t>
  </si>
  <si>
    <t>Percentage of Management Fees to daily average net assets (excluding GST)</t>
  </si>
  <si>
    <t>(%)</t>
  </si>
  <si>
    <t>Total Recurring expenses as a percentage of daily average net assets</t>
  </si>
  <si>
    <t>Returns during the half year  [ (+) (-) ] (absolute returns)</t>
  </si>
  <si>
    <t>Compounded Annualised yield in case of schemes in existence for more than 1 year</t>
  </si>
  <si>
    <t xml:space="preserve">(i)     Last 1 year </t>
  </si>
  <si>
    <t>[%]</t>
  </si>
  <si>
    <t>(ii)    Last 3 years</t>
  </si>
  <si>
    <t>(iii)   Last 5 years</t>
  </si>
  <si>
    <t>N.A.</t>
  </si>
  <si>
    <t>(iv)  Since the launch of the scheme /plan</t>
  </si>
  <si>
    <t>(v)   Date of  launch of the scheme / plan</t>
  </si>
  <si>
    <t>Returns on Benchmark Index during the half year  [ (+) (-) ] (“absolute returns”)</t>
  </si>
  <si>
    <t>Compounded Annualised yield on Benchmark Index</t>
  </si>
  <si>
    <t>(i)     Last 1 year</t>
  </si>
  <si>
    <t>Benchmark Index</t>
  </si>
  <si>
    <t>CRISIL Composite Bond Fund Index</t>
  </si>
  <si>
    <t xml:space="preserve">Provision for Doubtful Income/Debts </t>
  </si>
  <si>
    <t xml:space="preserve">Payments to associate/group companies </t>
  </si>
  <si>
    <t xml:space="preserve">Investments made in associate/group companies </t>
  </si>
  <si>
    <t>*</t>
  </si>
  <si>
    <t>"Other income represents fees on debentures and Reversal of Provision for NPA on account of recovery</t>
  </si>
  <si>
    <t>Past performance may or may not be sustained in future. The calculation of returns shall assume that all payouts during the period have been reinvested in the units of the then prevailing NAV</t>
  </si>
  <si>
    <t xml:space="preserve">Portfolio of the Scheme (s) has been sent to the Unit holders.  The same can be viewed on the AMC's Website :www.ilfsinfrafund.com </t>
  </si>
  <si>
    <t>Unitholder can, on request, obtain:-</t>
  </si>
  <si>
    <t>i) a copy of the Annual Report  of the Scheme(s), in which he/she has invested;</t>
  </si>
  <si>
    <t>ii) a copy of the Annual Report  of IL&amp;FS Infra Asset Management Limited</t>
  </si>
  <si>
    <t>iii) a copy  of the Trust  Deed</t>
  </si>
  <si>
    <t>The IL&amp;FS Financial Centre, 8Th Floor, Plot C-22, G-Block, Bandra Kurla Complex, Bandra East, Mumbai-400051 (www.ilfsinfrafund.com)</t>
  </si>
  <si>
    <t>NOTES TO ACCOUNTS</t>
  </si>
  <si>
    <t>1.</t>
  </si>
  <si>
    <t>There has been no change in the accounting policy during the half-year ended September 30, 2021</t>
  </si>
  <si>
    <t>2.</t>
  </si>
  <si>
    <t xml:space="preserve">Disclosure under Regulation 25(8) of the Securities and Exchange Board of India (Mutual Funds) Regulations, 1996 : </t>
  </si>
  <si>
    <t>During the Half Year ended September 30, 2021, the AMC has:-</t>
  </si>
  <si>
    <t>(a) Disclosure regarding payment of commission for distribution of units and payment of brokerage for securities transactions pursuant to SEBI Circular No. SEBI/IMD/CIR No 18 / 198647 / 2010 dated March 15, 2010:-</t>
  </si>
  <si>
    <t xml:space="preserve">          (i) Brokerage paid to associates/related parties/group companies of Sponsor/AMC - Nil</t>
  </si>
  <si>
    <t xml:space="preserve">          (ii) Commission paid to associates/related parties/group companies of sponsor/AMC - Nil</t>
  </si>
  <si>
    <t>(b) Underwriting obligations undertaken by the Schemes with respect to issue of securities by Associate companies during the period under review: Nil</t>
  </si>
  <si>
    <t>(c) Devolvement during the period under review : Nil</t>
  </si>
  <si>
    <t>(d) Subscription by the Schemes in the issues lead managed by Associate companies during the period under review: Nil</t>
  </si>
  <si>
    <t>(e) Subscription to any issue of equity or debt on private placement basis where the sponsor or its associate companies have acted as arranger or manager during the period under review: Nil</t>
  </si>
  <si>
    <t>3.</t>
  </si>
  <si>
    <t>Disclosure under Regulation 25(11) of the Securities and Exchange Board of India (Mutual Funds) Regulations, 1996 as amended Investments made by the schemes of IL&amp;FS Mutual Fund (IDF) in Companies or their subsidiaries that have invested more than 5% of the net assets of any scheme :</t>
  </si>
  <si>
    <t>Company Name</t>
  </si>
  <si>
    <t>Schemes invested in by the Company</t>
  </si>
  <si>
    <t>Investment made by schemes of IL&amp;FS Mutual Fund (IDF) in the company/subsidiary</t>
  </si>
  <si>
    <t>Aggregate cost of acquisition during the period ended September 30, 2021</t>
  </si>
  <si>
    <t>Outstanding as at September 30, 2021 ( At Market / Fair Value)</t>
  </si>
  <si>
    <r>
      <t>(</t>
    </r>
    <r>
      <rPr>
        <b/>
        <sz val="12"/>
        <rFont val="Rupee Foradian"/>
        <family val="2"/>
      </rPr>
      <t>`</t>
    </r>
    <r>
      <rPr>
        <b/>
        <sz val="12"/>
        <rFont val="Times New Roman"/>
        <family val="1"/>
      </rPr>
      <t xml:space="preserve"> in Lakhs)</t>
    </r>
  </si>
  <si>
    <t>4.</t>
  </si>
  <si>
    <t>Detail of unit holders who hold over 50% of the NAV of the Scheme as at the end of the half-year period:</t>
  </si>
  <si>
    <t>Scheme</t>
  </si>
  <si>
    <t>Investors</t>
  </si>
  <si>
    <t>%</t>
  </si>
  <si>
    <t>Nil</t>
  </si>
  <si>
    <t>5.</t>
  </si>
  <si>
    <t>The Scheme does not have any deferred revenue expenditure</t>
  </si>
  <si>
    <t>6.</t>
  </si>
  <si>
    <t>The Scheme has not invested in foreign securities / ADRs / GDRs during the half-year ended September 30, 2021</t>
  </si>
  <si>
    <t>No bonus has been declared during the half year from any of the schemes</t>
  </si>
  <si>
    <t>During the half year, there was no exposure of Derivatives product</t>
  </si>
  <si>
    <t>During the half year, there were no borrowings</t>
  </si>
  <si>
    <t>Launch date / Allotment date given below</t>
  </si>
  <si>
    <t>Name of the scheme</t>
  </si>
  <si>
    <t>Launch Date</t>
  </si>
  <si>
    <t>Allotment Date</t>
  </si>
  <si>
    <t>Valuation of securities held under various schemes of the Mutual Fund has been done in accordance with the guidelines of SEBI (Mutual Funds) Regulations alongwith amendments issued from time to time with the approval of Board of Trustees and Valuation policy adopted of the Mutual Fund</t>
  </si>
  <si>
    <r>
      <rPr>
        <b/>
        <sz val="12"/>
        <rFont val="Times New Roman"/>
        <family val="1"/>
      </rPr>
      <t xml:space="preserve">Place: </t>
    </r>
    <r>
      <rPr>
        <sz val="12"/>
        <rFont val="Times New Roman"/>
        <family val="1"/>
      </rPr>
      <t>Mumbai</t>
    </r>
  </si>
  <si>
    <r>
      <rPr>
        <b/>
        <sz val="10"/>
        <rFont val="Times New Roman"/>
        <family val="1"/>
      </rPr>
      <t>Registered Office:</t>
    </r>
    <r>
      <rPr>
        <sz val="10"/>
        <rFont val="Times New Roman"/>
        <family val="1"/>
      </rPr>
      <t xml:space="preserve"> The IL&amp;FS Financial Centre, 8Th Floor, Plot C-22, G-Block, Bandra Kurla Complex, Bandra East, Mumbai-400051 (www.ilfsinfrafund.com)</t>
    </r>
  </si>
  <si>
    <t>UNAUDITED FINANCIAL RESULTS OF THE SCHEMES OF IL&amp;FS MUTUAL FUND (IDF) FOR THE PERIOD ENDED September 30, 2021
(Pursuant to the provisions of Regulation 59 of the Securities and Exchange Board of India (Mutual Funds) Regulations, 1996)</t>
  </si>
  <si>
    <t>IL&amp;FS  Infrastructure Debt Fund Series 2A</t>
  </si>
  <si>
    <t>IL&amp;FS  Infrastructure Debt Fund Series 2B</t>
  </si>
  <si>
    <t>IL&amp;FS  Infrastructure Debt Fund Series 2C</t>
  </si>
  <si>
    <t>IL03</t>
  </si>
  <si>
    <t>IL04</t>
  </si>
  <si>
    <t>IL05</t>
  </si>
  <si>
    <t>Unit Capital at the beginning of the half - year period</t>
  </si>
  <si>
    <t>10001143555</t>
  </si>
  <si>
    <t>10001243555</t>
  </si>
  <si>
    <t>10001343555</t>
  </si>
  <si>
    <t>10001143738</t>
  </si>
  <si>
    <t>10001243738</t>
  </si>
  <si>
    <t>10001343738</t>
  </si>
  <si>
    <t>10001543555</t>
  </si>
  <si>
    <t>10001643555</t>
  </si>
  <si>
    <t>NAV at the beginning of the half year period**</t>
  </si>
  <si>
    <t>10001743555</t>
  </si>
  <si>
    <t>10001543738</t>
  </si>
  <si>
    <t>10001643738</t>
  </si>
  <si>
    <t>NAV at the end of the period**</t>
  </si>
  <si>
    <t>10001743738</t>
  </si>
  <si>
    <t>NA</t>
  </si>
  <si>
    <t>Other Income***</t>
  </si>
  <si>
    <t>Gain / Loss on mutual fund(+/-)</t>
  </si>
  <si>
    <t>Percentage of Management Fees to daily average net assets</t>
  </si>
  <si>
    <t>(excluding GST)</t>
  </si>
  <si>
    <t>Returns during the half year  [ (+) (-) ] (absolute returns)*</t>
  </si>
  <si>
    <t>N.A</t>
  </si>
  <si>
    <t>Not Applicable</t>
  </si>
  <si>
    <t>Absolute Returns are not being calculated as units were partly paid-up as on September 30, 2021</t>
  </si>
  <si>
    <t>**</t>
  </si>
  <si>
    <t>Scheme is partly paid as on September 30, 2021</t>
  </si>
  <si>
    <t>***</t>
  </si>
  <si>
    <t>Other income represents fees on debentures and Reversal of Provision for NPA on account of recovery</t>
  </si>
  <si>
    <t>There has been no change in the accounting policy during the half-year ended  September 30, 2021</t>
  </si>
  <si>
    <t>(d) Subscription by the Schemes in the issues lead managed by Associate companies during the period under review: Nil.</t>
  </si>
  <si>
    <t>Investment made by schemes of IL&amp;FS IDF Mutual Fund in the company/subsidiary</t>
  </si>
  <si>
    <t>During the half year, there was no exposure of Derivatives products</t>
  </si>
  <si>
    <t>10000343584</t>
  </si>
  <si>
    <t>IL&amp;FS  Infrastructure Debt Fund Series 3A</t>
  </si>
  <si>
    <t>IL&amp;FS  Infrastructure Debt Fund Series 3B</t>
  </si>
  <si>
    <t>Regular Plan - Growth Option</t>
  </si>
  <si>
    <t>The IL&amp;FS Financial Centre, 8th Floor, Plot C-22, G-Block, Bandra Kurla Complex, Bandra East, Mumbai-400051 (www.ilfsinfrafund.com)</t>
  </si>
  <si>
    <t xml:space="preserve">Date: </t>
  </si>
  <si>
    <r>
      <t xml:space="preserve">The unaudited Financial results for Half year ended September 30,2021 have been approved by the Board of Directors of IL&amp;FS Infra Asset Management Limited and IL&amp;FS AMC Trustee Limited at their meetings held on </t>
    </r>
    <r>
      <rPr>
        <b/>
        <sz val="12"/>
        <rFont val="Times New Roman"/>
        <family val="1"/>
      </rPr>
      <t>October 27, 2021 and October 28, 2021</t>
    </r>
    <r>
      <rPr>
        <sz val="12"/>
        <rFont val="Times New Roman"/>
        <family val="1"/>
      </rPr>
      <t xml:space="preserve"> Respectively</t>
    </r>
  </si>
  <si>
    <t xml:space="preserve">The entire value of NCDs of IL&amp;FS Wind Energy Ltd (IWEL) has been provided for as on 30 September 2021 as the NCDs have fallen due.
The sale proceeds received by IWEL from sale of its wind SPVs to Orix are currently lying in an escrow account and are pending distribution.
In the interest of unit-holders, IDF filed a civil suit in the Hon’ble Supreme Court in December 2020 with respect to distribution of proceeds received by IWEL from sale of its wind SPVs to Orix. The case is yet to be heard by the Hon’ble Supreme Court and is currently sub-judice.
</t>
  </si>
  <si>
    <t>Notice for Hosting of Half yearly Unaudited Financials of Schemes of IL&amp;FS Mutual Fund (IDF) (‘the Fund’)</t>
  </si>
  <si>
    <t>NOTICE No.82/2021</t>
  </si>
  <si>
    <r>
      <t xml:space="preserve">Notice is hereby given to investors of the Schemes of IL&amp;FS Mutual Fund (IDF) in accordance with Regulation 59 of SEBI (Mutual Funds) Regulations, 1996, read with SEBI Circular No. CIR/IMD/DF/21/2012 dated September 13, 2012  and SEBI (Mutual Funds) (Second Amendment) Regulations, 2012 vide Notification dated September 26, 2012 the Unaudited Financials of the Schemes of the Fund for the Half Year ended September 30, 2021 have been hosted on websites of the Fund i.e. www.ilfsinfrafund.com and on website of AMFI i.e. www.amfiindia.com. These disclosures are also sent to the investors directly at their email-id registered with the Fund.
For IL&amp;FS Infra Asset Management Limited
[Investment Manager to IL&amp;FS Mutual Fund (IDF)]
Sd/-    
Authorised Signatories    
    Date: October 29, 2021
    Place: Mumbai
</t>
    </r>
    <r>
      <rPr>
        <b/>
        <u val="single"/>
        <sz val="11"/>
        <rFont val="Times New Roman"/>
        <family val="1"/>
      </rPr>
      <t>Mutual Fund investments are subject to market risks, read all scheme related documents carefully</t>
    </r>
    <r>
      <rPr>
        <sz val="11"/>
        <rFont val="Times New Roman"/>
        <family val="1"/>
      </rPr>
      <t xml:space="preserve">
</t>
    </r>
  </si>
  <si>
    <t xml:space="preserve">Dear All,
In accordance with the circular from Central Vigilance Commission (CVC), the week starting from October 26 th to November 1 st 2021 would be celebrated as Vigilance Awareness Week.
As a part of this, we appeal to you to not refrain from lodging corruption related complaints against Central Government employees. Such complaints made under Public Interest Disclosure and Protection of Informers Resolution are termed as PIDPI complaints.
Below are the key points in this regard:
In all complaints under PIDPI, the identity of the complainant will be kept confidential.
All complaints to be addressed to The Secretary, Central Vigilance Commission and envelope to be marked “PIDPI”.
Only complaints against Central Government officials (including PSB’s, PSU’s and UT’s) will be taken into cognizance.
We also urge you to participate in the e-integrity pledge at https://pledge.cvc.nic.in/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</si>
</sst>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_(* #,##0.0000_);_(* \(#,##0.0000\);_(* &quot;-&quot;??_);_(@_)"/>
    <numFmt numFmtId="166" formatCode="_(* #,##0.000000_);_(* \(#,##0.000000\);_(* &quot;-&quot;??_);_(@_)"/>
    <numFmt numFmtId="167" formatCode="#,##0.0"/>
    <numFmt numFmtId="168" formatCode="#,##0.0_);\(#,##0.0\)"/>
    <numFmt numFmtId="169" formatCode="#,##0.0000;\-#,##0.0000"/>
    <numFmt numFmtId="170" formatCode="#,##0.0000"/>
    <numFmt numFmtId="171" formatCode="#,##0.00000"/>
    <numFmt numFmtId="172" formatCode="_(* #,##0_);_(* \(#,##0\);_(* &quot;-&quot;??_);_(@_)"/>
    <numFmt numFmtId="173" formatCode="#,##0.0000_);\(#,##0.0000\)"/>
    <numFmt numFmtId="174" formatCode="#,##0.0000_ ;\-#,##0.0000\ "/>
    <numFmt numFmtId="175" formatCode="_ * #,##0.0000_ ;_ * \-#,##0.0000_ ;_ * &quot;-&quot;????_ ;_ @_ "/>
    <numFmt numFmtId="176" formatCode="&quot;Yes&quot;;&quot;Yes&quot;;&quot;No&quot;"/>
    <numFmt numFmtId="177" formatCode="&quot;True&quot;;&quot;True&quot;;&quot;False&quot;"/>
    <numFmt numFmtId="178" formatCode="&quot;On&quot;;&quot;On&quot;;&quot;Off&quot;"/>
    <numFmt numFmtId="179" formatCode="[$€-2]\ #,##0.00_);[Red]\([$€-2]\ #,##0.00\)"/>
  </numFmts>
  <fonts count="53">
    <font>
      <sz val="10"/>
      <name val="Arial"/>
      <family val="0"/>
    </font>
    <font>
      <sz val="11"/>
      <color indexed="8"/>
      <name val="Calibri"/>
      <family val="2"/>
    </font>
    <font>
      <sz val="12"/>
      <name val="Times New Roman"/>
      <family val="1"/>
    </font>
    <font>
      <sz val="10"/>
      <name val="Times New Roman"/>
      <family val="1"/>
    </font>
    <font>
      <b/>
      <sz val="10"/>
      <name val="Times New Roman"/>
      <family val="1"/>
    </font>
    <font>
      <sz val="10"/>
      <name val="MS Sans Serif"/>
      <family val="2"/>
    </font>
    <font>
      <b/>
      <sz val="12"/>
      <name val="Times New Roman"/>
      <family val="1"/>
    </font>
    <font>
      <sz val="12"/>
      <name val="Rupee Foradian"/>
      <family val="2"/>
    </font>
    <font>
      <b/>
      <sz val="10"/>
      <name val="Arial"/>
      <family val="2"/>
    </font>
    <font>
      <b/>
      <sz val="12"/>
      <name val="Rupee Foradian"/>
      <family val="2"/>
    </font>
    <font>
      <sz val="10"/>
      <name val="Tahoma"/>
      <family val="2"/>
    </font>
    <font>
      <sz val="12"/>
      <color indexed="10"/>
      <name val="Times New Roman"/>
      <family val="1"/>
    </font>
    <font>
      <b/>
      <sz val="12"/>
      <color indexed="10"/>
      <name val="Times New Roman"/>
      <family val="1"/>
    </font>
    <font>
      <sz val="12"/>
      <color indexed="8"/>
      <name val="Times New Roman"/>
      <family val="1"/>
    </font>
    <font>
      <b/>
      <u val="single"/>
      <sz val="11"/>
      <name val="Times New Roman"/>
      <family val="1"/>
    </font>
    <font>
      <b/>
      <u val="single"/>
      <sz val="10.5"/>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0"/>
      <name val="Times New Roman"/>
      <family val="1"/>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medium"/>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thin"/>
    </border>
  </borders>
  <cellStyleXfs count="67">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4" fontId="0" fillId="0" borderId="0" applyFont="0" applyFill="0" applyBorder="0" applyAlignment="0" applyProtection="0"/>
    <xf numFmtId="41" fontId="3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10" fillId="0" borderId="0">
      <alignment/>
      <protection/>
    </xf>
    <xf numFmtId="39" fontId="5" fillId="0" borderId="0">
      <alignment/>
      <protection/>
    </xf>
    <xf numFmtId="0" fontId="34"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7">
    <xf numFmtId="0" fontId="0" fillId="0" borderId="0" xfId="0" applyAlignment="1">
      <alignment/>
    </xf>
    <xf numFmtId="0" fontId="2" fillId="0" borderId="0" xfId="0" applyFont="1" applyFill="1" applyAlignment="1">
      <alignment vertical="top"/>
    </xf>
    <xf numFmtId="0" fontId="2" fillId="0" borderId="0" xfId="0" applyFont="1" applyFill="1" applyBorder="1" applyAlignment="1">
      <alignment vertical="top"/>
    </xf>
    <xf numFmtId="39" fontId="2" fillId="0" borderId="0" xfId="59" applyFont="1" applyFill="1" applyAlignment="1">
      <alignment vertical="top"/>
      <protection/>
    </xf>
    <xf numFmtId="39" fontId="6" fillId="0" borderId="0" xfId="59" applyFont="1" applyFill="1" applyAlignment="1">
      <alignment vertical="top"/>
      <protection/>
    </xf>
    <xf numFmtId="39" fontId="6" fillId="0" borderId="10" xfId="59" applyFont="1" applyFill="1" applyBorder="1" applyAlignment="1">
      <alignment horizontal="center" vertical="top"/>
      <protection/>
    </xf>
    <xf numFmtId="165" fontId="2" fillId="0" borderId="11" xfId="42" applyNumberFormat="1" applyFont="1" applyFill="1" applyBorder="1" applyAlignment="1">
      <alignment horizontal="center" vertical="top" wrapText="1"/>
    </xf>
    <xf numFmtId="39" fontId="6" fillId="0" borderId="11" xfId="59" applyFont="1" applyFill="1" applyBorder="1" applyAlignment="1">
      <alignment horizontal="center" vertical="top"/>
      <protection/>
    </xf>
    <xf numFmtId="17" fontId="2" fillId="0" borderId="10" xfId="59" applyNumberFormat="1" applyFont="1" applyFill="1" applyBorder="1" applyAlignment="1">
      <alignment horizontal="center" vertical="top" wrapText="1"/>
      <protection/>
    </xf>
    <xf numFmtId="39" fontId="2" fillId="0" borderId="10" xfId="59" applyFont="1" applyFill="1" applyBorder="1" applyAlignment="1">
      <alignment horizontal="center" vertical="top"/>
      <protection/>
    </xf>
    <xf numFmtId="39" fontId="2" fillId="0" borderId="12" xfId="59" applyFont="1" applyFill="1" applyBorder="1" applyAlignment="1">
      <alignment vertical="top"/>
      <protection/>
    </xf>
    <xf numFmtId="39" fontId="2" fillId="0" borderId="10" xfId="59" applyFont="1" applyFill="1" applyBorder="1" applyAlignment="1">
      <alignment horizontal="right" vertical="top"/>
      <protection/>
    </xf>
    <xf numFmtId="39" fontId="51" fillId="0" borderId="10" xfId="59" applyFont="1" applyFill="1" applyBorder="1" applyAlignment="1">
      <alignment horizontal="center" vertical="top"/>
      <protection/>
    </xf>
    <xf numFmtId="0" fontId="6" fillId="0" borderId="13" xfId="59" applyNumberFormat="1" applyFont="1" applyFill="1" applyBorder="1" applyAlignment="1">
      <alignment horizontal="center" vertical="top"/>
      <protection/>
    </xf>
    <xf numFmtId="39" fontId="2" fillId="0" borderId="14" xfId="59" applyFont="1" applyFill="1" applyBorder="1" applyAlignment="1">
      <alignment vertical="top"/>
      <protection/>
    </xf>
    <xf numFmtId="39" fontId="2" fillId="0" borderId="13" xfId="59" applyFont="1" applyFill="1" applyBorder="1" applyAlignment="1">
      <alignment horizontal="right" vertical="top"/>
      <protection/>
    </xf>
    <xf numFmtId="39" fontId="2" fillId="0" borderId="13" xfId="59" applyFont="1" applyFill="1" applyBorder="1" applyAlignment="1">
      <alignment horizontal="center" vertical="top"/>
      <protection/>
    </xf>
    <xf numFmtId="0" fontId="8" fillId="0" borderId="0" xfId="0" applyFont="1" applyAlignment="1">
      <alignment/>
    </xf>
    <xf numFmtId="0" fontId="6" fillId="0" borderId="15" xfId="42" applyNumberFormat="1" applyFont="1" applyFill="1" applyBorder="1" applyAlignment="1">
      <alignment horizontal="center" vertical="top"/>
    </xf>
    <xf numFmtId="39" fontId="2" fillId="0" borderId="16" xfId="59" applyFont="1" applyFill="1" applyBorder="1" applyAlignment="1">
      <alignment vertical="top"/>
      <protection/>
    </xf>
    <xf numFmtId="39" fontId="2" fillId="0" borderId="15" xfId="59" applyFont="1" applyFill="1" applyBorder="1" applyAlignment="1">
      <alignment horizontal="right" vertical="top"/>
      <protection/>
    </xf>
    <xf numFmtId="39" fontId="2" fillId="0" borderId="15" xfId="59" applyFont="1" applyFill="1" applyBorder="1" applyAlignment="1">
      <alignment horizontal="center" vertical="top"/>
      <protection/>
    </xf>
    <xf numFmtId="166" fontId="2" fillId="0" borderId="0" xfId="42" applyNumberFormat="1" applyFont="1" applyFill="1" applyAlignment="1">
      <alignment vertical="top"/>
    </xf>
    <xf numFmtId="39" fontId="6" fillId="0" borderId="0" xfId="59" applyFont="1" applyFill="1" applyBorder="1" applyAlignment="1">
      <alignment vertical="top"/>
      <protection/>
    </xf>
    <xf numFmtId="0" fontId="6" fillId="0" borderId="10" xfId="59" applyNumberFormat="1" applyFont="1" applyFill="1" applyBorder="1" applyAlignment="1">
      <alignment horizontal="center" vertical="top"/>
      <protection/>
    </xf>
    <xf numFmtId="165" fontId="2" fillId="0" borderId="10" xfId="42" applyNumberFormat="1" applyFont="1" applyFill="1" applyBorder="1" applyAlignment="1">
      <alignment horizontal="center" vertical="top"/>
    </xf>
    <xf numFmtId="39" fontId="2" fillId="0" borderId="0" xfId="59" applyFont="1" applyFill="1" applyBorder="1" applyAlignment="1">
      <alignment vertical="top"/>
      <protection/>
    </xf>
    <xf numFmtId="0" fontId="6" fillId="0" borderId="0" xfId="42" applyNumberFormat="1" applyFont="1" applyFill="1" applyAlignment="1">
      <alignment vertical="top"/>
    </xf>
    <xf numFmtId="167" fontId="6" fillId="0" borderId="15" xfId="42" applyNumberFormat="1" applyFont="1" applyFill="1" applyBorder="1" applyAlignment="1">
      <alignment horizontal="center" vertical="top"/>
    </xf>
    <xf numFmtId="166" fontId="6" fillId="0" borderId="0" xfId="42" applyNumberFormat="1" applyFont="1" applyFill="1" applyAlignment="1">
      <alignment vertical="top"/>
    </xf>
    <xf numFmtId="168" fontId="2" fillId="0" borderId="13" xfId="59" applyNumberFormat="1" applyFont="1" applyFill="1" applyBorder="1" applyAlignment="1">
      <alignment horizontal="center" vertical="top"/>
      <protection/>
    </xf>
    <xf numFmtId="165" fontId="2" fillId="0" borderId="13" xfId="42" applyNumberFormat="1" applyFont="1" applyFill="1" applyBorder="1" applyAlignment="1">
      <alignment horizontal="center" vertical="top"/>
    </xf>
    <xf numFmtId="168" fontId="6" fillId="0" borderId="13" xfId="59" applyNumberFormat="1" applyFont="1" applyFill="1" applyBorder="1" applyAlignment="1">
      <alignment horizontal="center" vertical="top"/>
      <protection/>
    </xf>
    <xf numFmtId="39" fontId="6" fillId="0" borderId="14" xfId="59" applyFont="1" applyFill="1" applyBorder="1" applyAlignment="1">
      <alignment vertical="top"/>
      <protection/>
    </xf>
    <xf numFmtId="39" fontId="6" fillId="0" borderId="13" xfId="59" applyFont="1" applyFill="1" applyBorder="1" applyAlignment="1">
      <alignment horizontal="right" vertical="top"/>
      <protection/>
    </xf>
    <xf numFmtId="39" fontId="2" fillId="33" borderId="0" xfId="59" applyFont="1" applyFill="1" applyAlignment="1">
      <alignment vertical="top"/>
      <protection/>
    </xf>
    <xf numFmtId="169" fontId="2" fillId="0" borderId="13" xfId="59" applyNumberFormat="1" applyFont="1" applyFill="1" applyBorder="1" applyAlignment="1">
      <alignment horizontal="center" vertical="top"/>
      <protection/>
    </xf>
    <xf numFmtId="4" fontId="2" fillId="0" borderId="13" xfId="59" applyNumberFormat="1" applyFont="1" applyFill="1" applyBorder="1" applyAlignment="1">
      <alignment horizontal="center" vertical="top"/>
      <protection/>
    </xf>
    <xf numFmtId="170" fontId="2" fillId="0" borderId="13" xfId="59" applyNumberFormat="1" applyFont="1" applyFill="1" applyBorder="1" applyAlignment="1">
      <alignment horizontal="center" vertical="top"/>
      <protection/>
    </xf>
    <xf numFmtId="165" fontId="6" fillId="0" borderId="13" xfId="42" applyNumberFormat="1" applyFont="1" applyFill="1" applyBorder="1" applyAlignment="1">
      <alignment horizontal="right" vertical="center"/>
    </xf>
    <xf numFmtId="165" fontId="2" fillId="0" borderId="13" xfId="42" applyNumberFormat="1" applyFont="1" applyFill="1" applyBorder="1" applyAlignment="1">
      <alignment horizontal="right" vertical="center"/>
    </xf>
    <xf numFmtId="165" fontId="2" fillId="0" borderId="14" xfId="42" applyNumberFormat="1" applyFont="1" applyFill="1" applyBorder="1" applyAlignment="1">
      <alignment horizontal="right" vertical="center"/>
    </xf>
    <xf numFmtId="4" fontId="2" fillId="0" borderId="13" xfId="42" applyNumberFormat="1" applyFont="1" applyFill="1" applyBorder="1" applyAlignment="1">
      <alignment horizontal="right" vertical="center"/>
    </xf>
    <xf numFmtId="4" fontId="2" fillId="0" borderId="14" xfId="42" applyNumberFormat="1" applyFont="1" applyFill="1" applyBorder="1" applyAlignment="1">
      <alignment horizontal="right" vertical="center"/>
    </xf>
    <xf numFmtId="169" fontId="2" fillId="0" borderId="0" xfId="59" applyNumberFormat="1" applyFont="1" applyFill="1" applyAlignment="1">
      <alignment vertical="top"/>
      <protection/>
    </xf>
    <xf numFmtId="166" fontId="2" fillId="0" borderId="13" xfId="42" applyNumberFormat="1" applyFont="1" applyFill="1" applyBorder="1" applyAlignment="1">
      <alignment horizontal="center" vertical="top"/>
    </xf>
    <xf numFmtId="168" fontId="2" fillId="0" borderId="10" xfId="59" applyNumberFormat="1" applyFont="1" applyFill="1" applyBorder="1" applyAlignment="1">
      <alignment horizontal="center" vertical="top"/>
      <protection/>
    </xf>
    <xf numFmtId="39" fontId="6" fillId="0" borderId="14" xfId="59" applyFont="1" applyFill="1" applyBorder="1" applyAlignment="1">
      <alignment horizontal="left" vertical="top"/>
      <protection/>
    </xf>
    <xf numFmtId="39" fontId="2" fillId="0" borderId="13" xfId="42" applyNumberFormat="1" applyFont="1" applyFill="1" applyBorder="1" applyAlignment="1">
      <alignment horizontal="center" vertical="top"/>
    </xf>
    <xf numFmtId="4" fontId="2" fillId="0" borderId="13" xfId="42" applyNumberFormat="1" applyFont="1" applyFill="1" applyBorder="1" applyAlignment="1">
      <alignment horizontal="center" vertical="top"/>
    </xf>
    <xf numFmtId="170" fontId="2" fillId="0" borderId="13" xfId="42" applyNumberFormat="1" applyFont="1" applyFill="1" applyBorder="1" applyAlignment="1">
      <alignment horizontal="center" vertical="top"/>
    </xf>
    <xf numFmtId="164" fontId="2" fillId="0" borderId="0" xfId="42" applyFont="1" applyFill="1" applyAlignment="1">
      <alignment vertical="top"/>
    </xf>
    <xf numFmtId="168" fontId="2" fillId="0" borderId="15" xfId="59" applyNumberFormat="1" applyFont="1" applyFill="1" applyBorder="1" applyAlignment="1">
      <alignment horizontal="center" vertical="top"/>
      <protection/>
    </xf>
    <xf numFmtId="39" fontId="6" fillId="0" borderId="13" xfId="42" applyNumberFormat="1" applyFont="1" applyFill="1" applyBorder="1" applyAlignment="1">
      <alignment horizontal="center" vertical="top"/>
    </xf>
    <xf numFmtId="4" fontId="6" fillId="0" borderId="15" xfId="42" applyNumberFormat="1" applyFont="1" applyFill="1" applyBorder="1" applyAlignment="1">
      <alignment horizontal="center" vertical="top"/>
    </xf>
    <xf numFmtId="4" fontId="2" fillId="0" borderId="15" xfId="42" applyNumberFormat="1" applyFont="1" applyFill="1" applyBorder="1" applyAlignment="1">
      <alignment horizontal="center" vertical="top"/>
    </xf>
    <xf numFmtId="171" fontId="2" fillId="0" borderId="13" xfId="42" applyNumberFormat="1" applyFont="1" applyFill="1" applyBorder="1" applyAlignment="1">
      <alignment horizontal="center" vertical="top"/>
    </xf>
    <xf numFmtId="4" fontId="2" fillId="0" borderId="0" xfId="59" applyNumberFormat="1" applyFont="1" applyFill="1" applyAlignment="1">
      <alignment vertical="top"/>
      <protection/>
    </xf>
    <xf numFmtId="39" fontId="2" fillId="0" borderId="14" xfId="59" applyFont="1" applyFill="1" applyBorder="1" applyAlignment="1">
      <alignment vertical="top" wrapText="1"/>
      <protection/>
    </xf>
    <xf numFmtId="10" fontId="2" fillId="0" borderId="13" xfId="62" applyNumberFormat="1" applyFont="1" applyFill="1" applyBorder="1" applyAlignment="1">
      <alignment horizontal="center" vertical="top"/>
    </xf>
    <xf numFmtId="168" fontId="2" fillId="0" borderId="17" xfId="59" applyNumberFormat="1" applyFont="1" applyFill="1" applyBorder="1" applyAlignment="1">
      <alignment horizontal="center" vertical="top"/>
      <protection/>
    </xf>
    <xf numFmtId="39" fontId="2" fillId="0" borderId="18" xfId="59" applyFont="1" applyFill="1" applyBorder="1" applyAlignment="1">
      <alignment vertical="top"/>
      <protection/>
    </xf>
    <xf numFmtId="39" fontId="2" fillId="0" borderId="17" xfId="59" applyFont="1" applyFill="1" applyBorder="1" applyAlignment="1">
      <alignment horizontal="right" vertical="top"/>
      <protection/>
    </xf>
    <xf numFmtId="165" fontId="2" fillId="0" borderId="17" xfId="42" applyNumberFormat="1" applyFont="1" applyFill="1" applyBorder="1" applyAlignment="1">
      <alignment horizontal="center" vertical="top"/>
    </xf>
    <xf numFmtId="168" fontId="2" fillId="0" borderId="19" xfId="59" applyNumberFormat="1" applyFont="1" applyFill="1" applyBorder="1" applyAlignment="1">
      <alignment horizontal="center" vertical="top"/>
      <protection/>
    </xf>
    <xf numFmtId="39" fontId="2" fillId="0" borderId="20" xfId="59" applyFont="1" applyFill="1" applyBorder="1" applyAlignment="1">
      <alignment vertical="top"/>
      <protection/>
    </xf>
    <xf numFmtId="39" fontId="2" fillId="0" borderId="19" xfId="59" applyFont="1" applyFill="1" applyBorder="1" applyAlignment="1">
      <alignment horizontal="right" vertical="top"/>
      <protection/>
    </xf>
    <xf numFmtId="10" fontId="2" fillId="0" borderId="19" xfId="62" applyNumberFormat="1" applyFont="1" applyFill="1" applyBorder="1" applyAlignment="1">
      <alignment horizontal="center" vertical="top"/>
    </xf>
    <xf numFmtId="10" fontId="2" fillId="0" borderId="13" xfId="62" applyNumberFormat="1" applyFont="1" applyFill="1" applyBorder="1" applyAlignment="1">
      <alignment horizontal="right" vertical="top"/>
    </xf>
    <xf numFmtId="10" fontId="2" fillId="0" borderId="13" xfId="62" applyNumberFormat="1" applyFont="1" applyFill="1" applyBorder="1" applyAlignment="1" quotePrefix="1">
      <alignment horizontal="center" vertical="top"/>
    </xf>
    <xf numFmtId="10" fontId="6" fillId="0" borderId="13" xfId="62" applyNumberFormat="1" applyFont="1" applyFill="1" applyBorder="1" applyAlignment="1">
      <alignment horizontal="center" vertical="top"/>
    </xf>
    <xf numFmtId="10" fontId="6" fillId="0" borderId="13" xfId="62" applyNumberFormat="1" applyFont="1" applyFill="1" applyBorder="1" applyAlignment="1" quotePrefix="1">
      <alignment horizontal="center" vertical="top"/>
    </xf>
    <xf numFmtId="15" fontId="2" fillId="0" borderId="13" xfId="59" applyNumberFormat="1" applyFont="1" applyFill="1" applyBorder="1" applyAlignment="1">
      <alignment horizontal="center" vertical="top"/>
      <protection/>
    </xf>
    <xf numFmtId="37" fontId="2" fillId="0" borderId="13" xfId="59" applyNumberFormat="1" applyFont="1" applyFill="1" applyBorder="1" applyAlignment="1">
      <alignment horizontal="center" vertical="top"/>
      <protection/>
    </xf>
    <xf numFmtId="39" fontId="2" fillId="0" borderId="21" xfId="59" applyFont="1" applyFill="1" applyBorder="1" applyAlignment="1">
      <alignment vertical="top" wrapText="1"/>
      <protection/>
    </xf>
    <xf numFmtId="37" fontId="2" fillId="0" borderId="11" xfId="59" applyNumberFormat="1" applyFont="1" applyFill="1" applyBorder="1" applyAlignment="1">
      <alignment horizontal="center" vertical="top"/>
      <protection/>
    </xf>
    <xf numFmtId="39" fontId="2" fillId="0" borderId="22" xfId="59" applyFont="1" applyFill="1" applyBorder="1" applyAlignment="1">
      <alignment vertical="top"/>
      <protection/>
    </xf>
    <xf numFmtId="39" fontId="2" fillId="0" borderId="11" xfId="59" applyFont="1" applyFill="1" applyBorder="1" applyAlignment="1">
      <alignment horizontal="right" vertical="top"/>
      <protection/>
    </xf>
    <xf numFmtId="165" fontId="2" fillId="0" borderId="11" xfId="42" applyNumberFormat="1" applyFont="1" applyFill="1" applyBorder="1" applyAlignment="1">
      <alignment horizontal="center" vertical="top"/>
    </xf>
    <xf numFmtId="4" fontId="2" fillId="0" borderId="11" xfId="42" applyNumberFormat="1" applyFont="1" applyFill="1" applyBorder="1" applyAlignment="1">
      <alignment horizontal="center" vertical="top"/>
    </xf>
    <xf numFmtId="39" fontId="2" fillId="0" borderId="11" xfId="59" applyFont="1" applyFill="1" applyBorder="1" applyAlignment="1">
      <alignment vertical="top"/>
      <protection/>
    </xf>
    <xf numFmtId="39" fontId="2" fillId="0" borderId="0" xfId="59" applyFont="1" applyFill="1" applyBorder="1" applyAlignment="1">
      <alignment horizontal="right" vertical="top"/>
      <protection/>
    </xf>
    <xf numFmtId="0" fontId="2" fillId="0" borderId="0" xfId="57" applyFont="1" applyAlignment="1">
      <alignment vertical="top"/>
      <protection/>
    </xf>
    <xf numFmtId="0" fontId="2" fillId="0" borderId="0" xfId="57" applyFont="1" applyFill="1" applyAlignment="1">
      <alignment vertical="top"/>
      <protection/>
    </xf>
    <xf numFmtId="172" fontId="2" fillId="0" borderId="0" xfId="44" applyNumberFormat="1" applyFont="1" applyFill="1" applyAlignment="1">
      <alignment vertical="top"/>
    </xf>
    <xf numFmtId="0" fontId="0" fillId="0" borderId="0" xfId="0" applyFill="1" applyAlignment="1">
      <alignment/>
    </xf>
    <xf numFmtId="0" fontId="2" fillId="0" borderId="0" xfId="57" applyFont="1" applyFill="1" applyBorder="1" applyAlignment="1">
      <alignment vertical="top"/>
      <protection/>
    </xf>
    <xf numFmtId="1" fontId="2" fillId="0" borderId="0" xfId="59" applyNumberFormat="1" applyFont="1" applyFill="1" applyAlignment="1" quotePrefix="1">
      <alignment horizontal="center" vertical="top"/>
      <protection/>
    </xf>
    <xf numFmtId="39" fontId="6" fillId="0" borderId="0" xfId="59" applyFont="1" applyFill="1" applyBorder="1" applyAlignment="1">
      <alignment horizontal="right" vertical="top"/>
      <protection/>
    </xf>
    <xf numFmtId="39" fontId="2" fillId="0" borderId="0" xfId="59" applyFont="1" applyFill="1" applyAlignment="1">
      <alignment horizontal="justify" vertical="top" wrapText="1"/>
      <protection/>
    </xf>
    <xf numFmtId="1" fontId="2" fillId="0" borderId="0" xfId="59" applyNumberFormat="1" applyFont="1" applyFill="1" applyAlignment="1" quotePrefix="1">
      <alignment horizontal="center" vertical="top" wrapText="1"/>
      <protection/>
    </xf>
    <xf numFmtId="0" fontId="6" fillId="0" borderId="11" xfId="58" applyFont="1" applyFill="1" applyBorder="1" applyAlignment="1">
      <alignment horizontal="center" vertical="top"/>
      <protection/>
    </xf>
    <xf numFmtId="0" fontId="6" fillId="0" borderId="11" xfId="58" applyFont="1" applyFill="1" applyBorder="1" applyAlignment="1">
      <alignment horizontal="center" vertical="top" wrapText="1"/>
      <protection/>
    </xf>
    <xf numFmtId="4" fontId="6" fillId="0" borderId="11" xfId="58" applyNumberFormat="1" applyFont="1" applyFill="1" applyBorder="1" applyAlignment="1">
      <alignment horizontal="center" vertical="top"/>
      <protection/>
    </xf>
    <xf numFmtId="0" fontId="2" fillId="0" borderId="0" xfId="58" applyFont="1" applyFill="1" applyBorder="1" applyAlignment="1">
      <alignment horizontal="left" vertical="top" wrapText="1"/>
      <protection/>
    </xf>
    <xf numFmtId="39" fontId="2" fillId="0" borderId="0" xfId="59" applyFont="1" applyFill="1" applyAlignment="1" quotePrefix="1">
      <alignment horizontal="center" vertical="top"/>
      <protection/>
    </xf>
    <xf numFmtId="0" fontId="2" fillId="0" borderId="11" xfId="58" applyFont="1" applyFill="1" applyBorder="1" applyAlignment="1">
      <alignment vertical="top"/>
      <protection/>
    </xf>
    <xf numFmtId="39" fontId="2" fillId="0" borderId="0" xfId="59" applyFont="1" applyFill="1" applyBorder="1" applyAlignment="1">
      <alignment horizontal="left" vertical="top"/>
      <protection/>
    </xf>
    <xf numFmtId="164" fontId="2" fillId="0" borderId="0" xfId="44" applyFont="1" applyFill="1" applyBorder="1" applyAlignment="1">
      <alignment horizontal="center" vertical="top"/>
    </xf>
    <xf numFmtId="39" fontId="11" fillId="0" borderId="0" xfId="59" applyFont="1" applyFill="1" applyBorder="1" applyAlignment="1">
      <alignment horizontal="right" vertical="top"/>
      <protection/>
    </xf>
    <xf numFmtId="37" fontId="2" fillId="0" borderId="0" xfId="59" applyNumberFormat="1" applyFont="1" applyFill="1" applyAlignment="1" quotePrefix="1">
      <alignment horizontal="center" vertical="top"/>
      <protection/>
    </xf>
    <xf numFmtId="39" fontId="2" fillId="0" borderId="0" xfId="59" applyFont="1" applyFill="1" applyBorder="1" applyAlignment="1">
      <alignment horizontal="center" vertical="top"/>
      <protection/>
    </xf>
    <xf numFmtId="15" fontId="2" fillId="0" borderId="0" xfId="57" applyNumberFormat="1" applyFont="1" applyFill="1" applyBorder="1" applyAlignment="1">
      <alignment horizontal="center" vertical="top"/>
      <protection/>
    </xf>
    <xf numFmtId="10" fontId="2" fillId="0" borderId="0" xfId="57" applyNumberFormat="1" applyFont="1" applyFill="1" applyBorder="1" applyAlignment="1">
      <alignment horizontal="center" vertical="top"/>
      <protection/>
    </xf>
    <xf numFmtId="0" fontId="2" fillId="0" borderId="0" xfId="58" applyFont="1" applyFill="1" applyAlignment="1">
      <alignment vertical="top"/>
      <protection/>
    </xf>
    <xf numFmtId="0" fontId="12" fillId="0" borderId="0" xfId="57" applyFont="1" applyFill="1" applyAlignment="1">
      <alignment vertical="top"/>
      <protection/>
    </xf>
    <xf numFmtId="0" fontId="6" fillId="0" borderId="11" xfId="57" applyFont="1" applyFill="1" applyBorder="1" applyAlignment="1">
      <alignment horizontal="center" vertical="top"/>
      <protection/>
    </xf>
    <xf numFmtId="15" fontId="2" fillId="0" borderId="11" xfId="57" applyNumberFormat="1" applyFont="1" applyFill="1" applyBorder="1" applyAlignment="1">
      <alignment horizontal="center" vertical="top"/>
      <protection/>
    </xf>
    <xf numFmtId="0" fontId="2" fillId="0" borderId="0" xfId="58" applyFont="1" applyFill="1" applyBorder="1" applyAlignment="1">
      <alignment vertical="top"/>
      <protection/>
    </xf>
    <xf numFmtId="15" fontId="2" fillId="0" borderId="0" xfId="57" applyNumberFormat="1" applyFont="1" applyFill="1" applyBorder="1" applyAlignment="1">
      <alignment vertical="top"/>
      <protection/>
    </xf>
    <xf numFmtId="0" fontId="2" fillId="0" borderId="0" xfId="57" applyFont="1" applyFill="1" applyAlignment="1">
      <alignment horizontal="center" vertical="top"/>
      <protection/>
    </xf>
    <xf numFmtId="15" fontId="13" fillId="0" borderId="0" xfId="57" applyNumberFormat="1" applyFont="1" applyFill="1" applyBorder="1" applyAlignment="1">
      <alignment horizontal="center" vertical="top"/>
      <protection/>
    </xf>
    <xf numFmtId="15" fontId="13" fillId="0" borderId="0" xfId="57" applyNumberFormat="1" applyFont="1" applyFill="1" applyBorder="1" applyAlignment="1">
      <alignment vertical="top"/>
      <protection/>
    </xf>
    <xf numFmtId="0" fontId="6" fillId="0" borderId="0" xfId="57" applyFont="1" applyFill="1" applyAlignment="1">
      <alignment vertical="top"/>
      <protection/>
    </xf>
    <xf numFmtId="0" fontId="2" fillId="0" borderId="0" xfId="0" applyFont="1" applyFill="1" applyAlignment="1">
      <alignment/>
    </xf>
    <xf numFmtId="0" fontId="2" fillId="0" borderId="0" xfId="0" applyFont="1" applyFill="1" applyBorder="1" applyAlignment="1">
      <alignment/>
    </xf>
    <xf numFmtId="39" fontId="2" fillId="0" borderId="0" xfId="59" applyFont="1" applyFill="1">
      <alignment/>
      <protection/>
    </xf>
    <xf numFmtId="39" fontId="2" fillId="0" borderId="0" xfId="59" applyFont="1" applyFill="1" applyAlignment="1">
      <alignment horizontal="center"/>
      <protection/>
    </xf>
    <xf numFmtId="39" fontId="6" fillId="0" borderId="11" xfId="59" applyFont="1" applyFill="1" applyBorder="1" applyAlignment="1">
      <alignment vertical="top"/>
      <protection/>
    </xf>
    <xf numFmtId="165" fontId="6" fillId="0" borderId="11" xfId="42" applyNumberFormat="1" applyFont="1" applyFill="1" applyBorder="1" applyAlignment="1">
      <alignment horizontal="center" vertical="top" wrapText="1"/>
    </xf>
    <xf numFmtId="165" fontId="2" fillId="0" borderId="11" xfId="45" applyNumberFormat="1" applyFont="1" applyFill="1" applyBorder="1" applyAlignment="1">
      <alignment horizontal="center" vertical="top" wrapText="1"/>
    </xf>
    <xf numFmtId="39" fontId="6" fillId="0" borderId="15" xfId="59" applyFont="1" applyFill="1" applyBorder="1" applyAlignment="1">
      <alignment vertical="top"/>
      <protection/>
    </xf>
    <xf numFmtId="17" fontId="6" fillId="0" borderId="15" xfId="59" applyNumberFormat="1" applyFont="1" applyFill="1" applyBorder="1" applyAlignment="1">
      <alignment horizontal="center" vertical="top" wrapText="1"/>
      <protection/>
    </xf>
    <xf numFmtId="17" fontId="6" fillId="0" borderId="10" xfId="59" applyNumberFormat="1" applyFont="1" applyFill="1" applyBorder="1" applyAlignment="1">
      <alignment horizontal="center" vertical="top" wrapText="1"/>
      <protection/>
    </xf>
    <xf numFmtId="39" fontId="2" fillId="0" borderId="10" xfId="59" applyFont="1" applyFill="1" applyBorder="1" applyAlignment="1">
      <alignment horizontal="center"/>
      <protection/>
    </xf>
    <xf numFmtId="39" fontId="2" fillId="0" borderId="12" xfId="59" applyFont="1" applyFill="1" applyBorder="1">
      <alignment/>
      <protection/>
    </xf>
    <xf numFmtId="39" fontId="2" fillId="0" borderId="10" xfId="59" applyFont="1" applyFill="1" applyBorder="1" applyAlignment="1">
      <alignment horizontal="right"/>
      <protection/>
    </xf>
    <xf numFmtId="39" fontId="2" fillId="0" borderId="23" xfId="59" applyFont="1" applyFill="1" applyBorder="1" applyAlignment="1">
      <alignment horizontal="center"/>
      <protection/>
    </xf>
    <xf numFmtId="0" fontId="6" fillId="0" borderId="13" xfId="59" applyNumberFormat="1" applyFont="1" applyFill="1" applyBorder="1" applyAlignment="1">
      <alignment horizontal="center"/>
      <protection/>
    </xf>
    <xf numFmtId="39" fontId="2" fillId="0" borderId="14" xfId="59" applyFont="1" applyFill="1" applyBorder="1">
      <alignment/>
      <protection/>
    </xf>
    <xf numFmtId="39" fontId="2" fillId="0" borderId="24" xfId="59" applyFont="1" applyFill="1" applyBorder="1" applyAlignment="1">
      <alignment horizontal="center"/>
      <protection/>
    </xf>
    <xf numFmtId="39" fontId="2" fillId="0" borderId="13" xfId="59" applyFont="1" applyFill="1" applyBorder="1" applyAlignment="1">
      <alignment horizontal="center"/>
      <protection/>
    </xf>
    <xf numFmtId="166" fontId="2" fillId="0" borderId="0" xfId="42" applyNumberFormat="1" applyFont="1" applyFill="1" applyAlignment="1">
      <alignment/>
    </xf>
    <xf numFmtId="0" fontId="6" fillId="0" borderId="13" xfId="42" applyNumberFormat="1" applyFont="1" applyFill="1" applyBorder="1" applyAlignment="1">
      <alignment horizontal="center"/>
    </xf>
    <xf numFmtId="39" fontId="2" fillId="0" borderId="0" xfId="59" applyFont="1" applyFill="1" applyBorder="1">
      <alignment/>
      <protection/>
    </xf>
    <xf numFmtId="0" fontId="6" fillId="0" borderId="10" xfId="59" applyNumberFormat="1" applyFont="1" applyFill="1" applyBorder="1" applyAlignment="1">
      <alignment horizontal="center"/>
      <protection/>
    </xf>
    <xf numFmtId="165" fontId="2" fillId="0" borderId="23" xfId="42" applyNumberFormat="1" applyFont="1" applyFill="1" applyBorder="1" applyAlignment="1">
      <alignment horizontal="center"/>
    </xf>
    <xf numFmtId="165" fontId="2" fillId="0" borderId="10" xfId="42" applyNumberFormat="1" applyFont="1" applyFill="1" applyBorder="1" applyAlignment="1">
      <alignment horizontal="center"/>
    </xf>
    <xf numFmtId="165" fontId="2" fillId="0" borderId="23" xfId="45" applyNumberFormat="1" applyFont="1" applyFill="1" applyBorder="1" applyAlignment="1">
      <alignment horizontal="center"/>
    </xf>
    <xf numFmtId="165" fontId="2" fillId="0" borderId="10" xfId="45" applyNumberFormat="1" applyFont="1" applyFill="1" applyBorder="1" applyAlignment="1">
      <alignment horizontal="center"/>
    </xf>
    <xf numFmtId="0" fontId="2" fillId="0" borderId="0" xfId="42" applyNumberFormat="1" applyFont="1" applyFill="1" applyAlignment="1">
      <alignment/>
    </xf>
    <xf numFmtId="167" fontId="6" fillId="0" borderId="15" xfId="42" applyNumberFormat="1" applyFont="1" applyFill="1" applyBorder="1" applyAlignment="1">
      <alignment horizontal="center"/>
    </xf>
    <xf numFmtId="39" fontId="2" fillId="0" borderId="16" xfId="59" applyFont="1" applyFill="1" applyBorder="1">
      <alignment/>
      <protection/>
    </xf>
    <xf numFmtId="39" fontId="2" fillId="0" borderId="25" xfId="59" applyFont="1" applyFill="1" applyBorder="1" applyAlignment="1">
      <alignment horizontal="center"/>
      <protection/>
    </xf>
    <xf numFmtId="39" fontId="2" fillId="0" borderId="15" xfId="59" applyFont="1" applyFill="1" applyBorder="1" applyAlignment="1">
      <alignment horizontal="center"/>
      <protection/>
    </xf>
    <xf numFmtId="0" fontId="6" fillId="0" borderId="15" xfId="42" applyNumberFormat="1" applyFont="1" applyFill="1" applyBorder="1" applyAlignment="1">
      <alignment horizontal="center"/>
    </xf>
    <xf numFmtId="168" fontId="2" fillId="0" borderId="10" xfId="59" applyNumberFormat="1" applyFont="1" applyFill="1" applyBorder="1" applyAlignment="1">
      <alignment horizontal="center"/>
      <protection/>
    </xf>
    <xf numFmtId="39" fontId="2" fillId="0" borderId="26" xfId="59" applyFont="1" applyFill="1" applyBorder="1">
      <alignment/>
      <protection/>
    </xf>
    <xf numFmtId="168" fontId="6" fillId="0" borderId="13" xfId="59" applyNumberFormat="1" applyFont="1" applyFill="1" applyBorder="1" applyAlignment="1">
      <alignment horizontal="center"/>
      <protection/>
    </xf>
    <xf numFmtId="39" fontId="6" fillId="0" borderId="0" xfId="59" applyFont="1" applyFill="1" applyBorder="1">
      <alignment/>
      <protection/>
    </xf>
    <xf numFmtId="165" fontId="2" fillId="0" borderId="24" xfId="42" applyNumberFormat="1" applyFont="1" applyFill="1" applyBorder="1" applyAlignment="1">
      <alignment horizontal="center"/>
    </xf>
    <xf numFmtId="165" fontId="2" fillId="0" borderId="13" xfId="42" applyNumberFormat="1" applyFont="1" applyFill="1" applyBorder="1" applyAlignment="1">
      <alignment horizontal="center"/>
    </xf>
    <xf numFmtId="165" fontId="2" fillId="0" borderId="24" xfId="45" applyNumberFormat="1" applyFont="1" applyFill="1" applyBorder="1" applyAlignment="1">
      <alignment horizontal="center"/>
    </xf>
    <xf numFmtId="165" fontId="2" fillId="0" borderId="13" xfId="45" applyNumberFormat="1" applyFont="1" applyFill="1" applyBorder="1" applyAlignment="1">
      <alignment horizontal="center"/>
    </xf>
    <xf numFmtId="39" fontId="6" fillId="0" borderId="0" xfId="59" applyFont="1" applyFill="1">
      <alignment/>
      <protection/>
    </xf>
    <xf numFmtId="4" fontId="2" fillId="33" borderId="24" xfId="59" applyNumberFormat="1" applyFont="1" applyFill="1" applyBorder="1" applyAlignment="1">
      <alignment horizontal="center"/>
      <protection/>
    </xf>
    <xf numFmtId="170" fontId="2" fillId="33" borderId="24" xfId="59" applyNumberFormat="1" applyFont="1" applyFill="1" applyBorder="1" applyAlignment="1">
      <alignment horizontal="center"/>
      <protection/>
    </xf>
    <xf numFmtId="174" fontId="2" fillId="0" borderId="0" xfId="59" applyNumberFormat="1" applyFont="1" applyFill="1">
      <alignment/>
      <protection/>
    </xf>
    <xf numFmtId="175" fontId="2" fillId="0" borderId="0" xfId="59" applyNumberFormat="1" applyFont="1" applyFill="1">
      <alignment/>
      <protection/>
    </xf>
    <xf numFmtId="168" fontId="2" fillId="0" borderId="13" xfId="59" applyNumberFormat="1" applyFont="1" applyFill="1" applyBorder="1" applyAlignment="1">
      <alignment horizontal="center"/>
      <protection/>
    </xf>
    <xf numFmtId="165" fontId="6" fillId="0" borderId="24" xfId="42" applyNumberFormat="1" applyFont="1" applyFill="1" applyBorder="1" applyAlignment="1">
      <alignment horizontal="center"/>
    </xf>
    <xf numFmtId="4" fontId="6" fillId="0" borderId="24" xfId="42" applyNumberFormat="1" applyFont="1" applyFill="1" applyBorder="1" applyAlignment="1">
      <alignment horizontal="center"/>
    </xf>
    <xf numFmtId="4" fontId="2" fillId="0" borderId="13" xfId="42" applyNumberFormat="1" applyFont="1" applyFill="1" applyBorder="1" applyAlignment="1">
      <alignment horizontal="center"/>
    </xf>
    <xf numFmtId="4" fontId="2" fillId="0" borderId="24" xfId="42" applyNumberFormat="1" applyFont="1" applyFill="1" applyBorder="1" applyAlignment="1">
      <alignment horizontal="center"/>
    </xf>
    <xf numFmtId="4" fontId="6" fillId="0" borderId="24" xfId="45" applyNumberFormat="1" applyFont="1" applyFill="1" applyBorder="1" applyAlignment="1">
      <alignment horizontal="center"/>
    </xf>
    <xf numFmtId="4" fontId="2" fillId="0" borderId="13" xfId="45" applyNumberFormat="1" applyFont="1" applyFill="1" applyBorder="1" applyAlignment="1">
      <alignment horizontal="center"/>
    </xf>
    <xf numFmtId="4" fontId="2" fillId="0" borderId="24" xfId="45" applyNumberFormat="1" applyFont="1" applyFill="1" applyBorder="1" applyAlignment="1">
      <alignment horizontal="center"/>
    </xf>
    <xf numFmtId="175" fontId="6" fillId="0" borderId="0" xfId="59" applyNumberFormat="1" applyFont="1" applyFill="1">
      <alignment/>
      <protection/>
    </xf>
    <xf numFmtId="173" fontId="2" fillId="0" borderId="24" xfId="59" applyNumberFormat="1" applyFont="1" applyFill="1" applyBorder="1" applyAlignment="1">
      <alignment horizontal="center"/>
      <protection/>
    </xf>
    <xf numFmtId="4" fontId="2" fillId="0" borderId="24" xfId="59" applyNumberFormat="1" applyFont="1" applyFill="1" applyBorder="1" applyAlignment="1">
      <alignment horizontal="center"/>
      <protection/>
    </xf>
    <xf numFmtId="170" fontId="2" fillId="0" borderId="24" xfId="59" applyNumberFormat="1" applyFont="1" applyFill="1" applyBorder="1" applyAlignment="1">
      <alignment horizontal="center"/>
      <protection/>
    </xf>
    <xf numFmtId="165" fontId="2" fillId="0" borderId="24" xfId="42" applyNumberFormat="1" applyFont="1" applyFill="1" applyBorder="1" applyAlignment="1">
      <alignment horizontal="center" vertical="top"/>
    </xf>
    <xf numFmtId="165" fontId="2" fillId="0" borderId="24" xfId="45" applyNumberFormat="1" applyFont="1" applyFill="1" applyBorder="1" applyAlignment="1">
      <alignment horizontal="center" vertical="top"/>
    </xf>
    <xf numFmtId="165" fontId="2" fillId="0" borderId="13" xfId="45" applyNumberFormat="1" applyFont="1" applyFill="1" applyBorder="1" applyAlignment="1">
      <alignment horizontal="center" vertical="top"/>
    </xf>
    <xf numFmtId="166" fontId="2" fillId="0" borderId="24" xfId="42" applyNumberFormat="1" applyFont="1" applyFill="1" applyBorder="1" applyAlignment="1">
      <alignment horizontal="center" vertical="top"/>
    </xf>
    <xf numFmtId="166" fontId="2" fillId="0" borderId="24" xfId="45" applyNumberFormat="1" applyFont="1" applyFill="1" applyBorder="1" applyAlignment="1">
      <alignment horizontal="center" vertical="top"/>
    </xf>
    <xf numFmtId="166" fontId="2" fillId="0" borderId="13" xfId="45" applyNumberFormat="1" applyFont="1" applyFill="1" applyBorder="1" applyAlignment="1">
      <alignment horizontal="center" vertical="top"/>
    </xf>
    <xf numFmtId="168" fontId="2" fillId="0" borderId="15" xfId="59" applyNumberFormat="1" applyFont="1" applyFill="1" applyBorder="1" applyAlignment="1">
      <alignment horizontal="center"/>
      <protection/>
    </xf>
    <xf numFmtId="39" fontId="6" fillId="0" borderId="15" xfId="59" applyFont="1" applyFill="1" applyBorder="1" applyAlignment="1">
      <alignment horizontal="right" vertical="top"/>
      <protection/>
    </xf>
    <xf numFmtId="165" fontId="2" fillId="0" borderId="25" xfId="42" applyNumberFormat="1" applyFont="1" applyFill="1" applyBorder="1" applyAlignment="1">
      <alignment horizontal="center" vertical="top"/>
    </xf>
    <xf numFmtId="165" fontId="2" fillId="0" borderId="15" xfId="42" applyNumberFormat="1" applyFont="1" applyFill="1" applyBorder="1" applyAlignment="1">
      <alignment horizontal="center" vertical="top"/>
    </xf>
    <xf numFmtId="165" fontId="2" fillId="0" borderId="25" xfId="45" applyNumberFormat="1" applyFont="1" applyFill="1" applyBorder="1" applyAlignment="1">
      <alignment horizontal="center" vertical="top"/>
    </xf>
    <xf numFmtId="165" fontId="2" fillId="0" borderId="15" xfId="45" applyNumberFormat="1" applyFont="1" applyFill="1" applyBorder="1" applyAlignment="1">
      <alignment horizontal="center" vertical="top"/>
    </xf>
    <xf numFmtId="39" fontId="2" fillId="0" borderId="13" xfId="59" applyFont="1" applyFill="1" applyBorder="1" applyAlignment="1">
      <alignment horizontal="right"/>
      <protection/>
    </xf>
    <xf numFmtId="39" fontId="6" fillId="0" borderId="0" xfId="59" applyFont="1" applyFill="1" applyBorder="1" applyAlignment="1">
      <alignment horizontal="left"/>
      <protection/>
    </xf>
    <xf numFmtId="39" fontId="6" fillId="0" borderId="13" xfId="59" applyFont="1" applyFill="1" applyBorder="1" applyAlignment="1">
      <alignment horizontal="right"/>
      <protection/>
    </xf>
    <xf numFmtId="4" fontId="2" fillId="33" borderId="24" xfId="42" applyNumberFormat="1" applyFont="1" applyFill="1" applyBorder="1" applyAlignment="1">
      <alignment horizontal="center"/>
    </xf>
    <xf numFmtId="4" fontId="2" fillId="33" borderId="13" xfId="42" applyNumberFormat="1" applyFont="1" applyFill="1" applyBorder="1" applyAlignment="1">
      <alignment horizontal="center"/>
    </xf>
    <xf numFmtId="4" fontId="2" fillId="33" borderId="24" xfId="45" applyNumberFormat="1" applyFont="1" applyFill="1" applyBorder="1" applyAlignment="1">
      <alignment horizontal="center"/>
    </xf>
    <xf numFmtId="4" fontId="2" fillId="33" borderId="13" xfId="45" applyNumberFormat="1" applyFont="1" applyFill="1" applyBorder="1" applyAlignment="1">
      <alignment horizontal="center"/>
    </xf>
    <xf numFmtId="170" fontId="2" fillId="0" borderId="24" xfId="42" applyNumberFormat="1" applyFont="1" applyFill="1" applyBorder="1" applyAlignment="1">
      <alignment horizontal="center"/>
    </xf>
    <xf numFmtId="170" fontId="2" fillId="0" borderId="13" xfId="42" applyNumberFormat="1" applyFont="1" applyFill="1" applyBorder="1" applyAlignment="1">
      <alignment horizontal="center"/>
    </xf>
    <xf numFmtId="170" fontId="2" fillId="0" borderId="24" xfId="45" applyNumberFormat="1" applyFont="1" applyFill="1" applyBorder="1" applyAlignment="1">
      <alignment horizontal="center"/>
    </xf>
    <xf numFmtId="170" fontId="2" fillId="0" borderId="13" xfId="45" applyNumberFormat="1" applyFont="1" applyFill="1" applyBorder="1" applyAlignment="1">
      <alignment horizontal="center"/>
    </xf>
    <xf numFmtId="0" fontId="0" fillId="33" borderId="0" xfId="0" applyFill="1" applyAlignment="1">
      <alignment/>
    </xf>
    <xf numFmtId="164" fontId="2" fillId="33" borderId="0" xfId="42" applyFont="1" applyFill="1" applyAlignment="1">
      <alignment/>
    </xf>
    <xf numFmtId="4" fontId="6" fillId="0" borderId="13" xfId="42" applyNumberFormat="1" applyFont="1" applyFill="1" applyBorder="1" applyAlignment="1">
      <alignment horizontal="center"/>
    </xf>
    <xf numFmtId="4" fontId="6" fillId="0" borderId="15" xfId="45" applyNumberFormat="1" applyFont="1" applyFill="1" applyBorder="1" applyAlignment="1">
      <alignment horizontal="center" vertical="top"/>
    </xf>
    <xf numFmtId="4" fontId="2" fillId="0" borderId="23" xfId="42" applyNumberFormat="1" applyFont="1" applyFill="1" applyBorder="1" applyAlignment="1">
      <alignment horizontal="center"/>
    </xf>
    <xf numFmtId="4" fontId="2" fillId="0" borderId="10" xfId="42" applyNumberFormat="1" applyFont="1" applyFill="1" applyBorder="1" applyAlignment="1">
      <alignment horizontal="center"/>
    </xf>
    <xf numFmtId="4" fontId="2" fillId="0" borderId="23" xfId="45" applyNumberFormat="1" applyFont="1" applyFill="1" applyBorder="1" applyAlignment="1">
      <alignment horizontal="center"/>
    </xf>
    <xf numFmtId="4" fontId="2" fillId="0" borderId="10" xfId="45" applyNumberFormat="1" applyFont="1" applyFill="1" applyBorder="1" applyAlignment="1">
      <alignment horizontal="center"/>
    </xf>
    <xf numFmtId="10" fontId="2" fillId="0" borderId="24" xfId="62" applyNumberFormat="1" applyFont="1" applyFill="1" applyBorder="1" applyAlignment="1">
      <alignment horizontal="center"/>
    </xf>
    <xf numFmtId="10" fontId="2" fillId="0" borderId="24" xfId="63" applyNumberFormat="1" applyFont="1" applyFill="1" applyBorder="1" applyAlignment="1">
      <alignment horizontal="center"/>
    </xf>
    <xf numFmtId="168" fontId="2" fillId="0" borderId="17" xfId="59" applyNumberFormat="1" applyFont="1" applyFill="1" applyBorder="1" applyAlignment="1">
      <alignment horizontal="center"/>
      <protection/>
    </xf>
    <xf numFmtId="39" fontId="2" fillId="0" borderId="18" xfId="59" applyFont="1" applyFill="1" applyBorder="1">
      <alignment/>
      <protection/>
    </xf>
    <xf numFmtId="39" fontId="2" fillId="0" borderId="17" xfId="59" applyFont="1" applyFill="1" applyBorder="1" applyAlignment="1">
      <alignment horizontal="right"/>
      <protection/>
    </xf>
    <xf numFmtId="10" fontId="2" fillId="0" borderId="27" xfId="62" applyNumberFormat="1" applyFont="1" applyFill="1" applyBorder="1" applyAlignment="1">
      <alignment horizontal="center"/>
    </xf>
    <xf numFmtId="10" fontId="2" fillId="0" borderId="27" xfId="63" applyNumberFormat="1" applyFont="1" applyFill="1" applyBorder="1" applyAlignment="1">
      <alignment horizontal="center"/>
    </xf>
    <xf numFmtId="10" fontId="2" fillId="0" borderId="24" xfId="62" applyNumberFormat="1" applyFont="1" applyFill="1" applyBorder="1" applyAlignment="1" quotePrefix="1">
      <alignment horizontal="center" vertical="top"/>
    </xf>
    <xf numFmtId="10" fontId="2" fillId="0" borderId="24" xfId="63" applyNumberFormat="1" applyFont="1" applyFill="1" applyBorder="1" applyAlignment="1" quotePrefix="1">
      <alignment horizontal="center" vertical="top"/>
    </xf>
    <xf numFmtId="10" fontId="2" fillId="0" borderId="13" xfId="63" applyNumberFormat="1" applyFont="1" applyFill="1" applyBorder="1" applyAlignment="1" quotePrefix="1">
      <alignment horizontal="center" vertical="top"/>
    </xf>
    <xf numFmtId="10" fontId="2" fillId="0" borderId="24" xfId="62" applyNumberFormat="1" applyFont="1" applyFill="1" applyBorder="1" applyAlignment="1">
      <alignment horizontal="center" vertical="top"/>
    </xf>
    <xf numFmtId="10" fontId="2" fillId="0" borderId="24" xfId="63" applyNumberFormat="1" applyFont="1" applyFill="1" applyBorder="1" applyAlignment="1">
      <alignment horizontal="center" vertical="top"/>
    </xf>
    <xf numFmtId="10" fontId="2" fillId="0" borderId="13" xfId="63" applyNumberFormat="1" applyFont="1" applyFill="1" applyBorder="1" applyAlignment="1">
      <alignment horizontal="center" vertical="top"/>
    </xf>
    <xf numFmtId="15" fontId="2" fillId="0" borderId="24" xfId="59" applyNumberFormat="1" applyFont="1" applyFill="1" applyBorder="1" applyAlignment="1">
      <alignment horizontal="center" vertical="top"/>
      <protection/>
    </xf>
    <xf numFmtId="4" fontId="2" fillId="33" borderId="28" xfId="42" applyNumberFormat="1" applyFont="1" applyFill="1" applyBorder="1" applyAlignment="1">
      <alignment horizontal="center"/>
    </xf>
    <xf numFmtId="4" fontId="2" fillId="33" borderId="11" xfId="42" applyNumberFormat="1" applyFont="1" applyFill="1" applyBorder="1" applyAlignment="1">
      <alignment horizontal="center"/>
    </xf>
    <xf numFmtId="4" fontId="2" fillId="0" borderId="28" xfId="45" applyNumberFormat="1" applyFont="1" applyFill="1" applyBorder="1" applyAlignment="1">
      <alignment horizontal="center"/>
    </xf>
    <xf numFmtId="4" fontId="2" fillId="0" borderId="11" xfId="45" applyNumberFormat="1" applyFont="1" applyFill="1" applyBorder="1" applyAlignment="1">
      <alignment horizontal="center"/>
    </xf>
    <xf numFmtId="39" fontId="2" fillId="33" borderId="0" xfId="59" applyFont="1" applyFill="1">
      <alignment/>
      <protection/>
    </xf>
    <xf numFmtId="37" fontId="2" fillId="0" borderId="11" xfId="59" applyNumberFormat="1" applyFont="1" applyFill="1" applyBorder="1" applyAlignment="1">
      <alignment horizontal="center"/>
      <protection/>
    </xf>
    <xf numFmtId="39" fontId="2" fillId="0" borderId="21" xfId="59" applyFont="1" applyFill="1" applyBorder="1" applyAlignment="1">
      <alignment vertical="top"/>
      <protection/>
    </xf>
    <xf numFmtId="165" fontId="2" fillId="0" borderId="28" xfId="42" applyNumberFormat="1" applyFont="1" applyFill="1" applyBorder="1" applyAlignment="1">
      <alignment horizontal="center"/>
    </xf>
    <xf numFmtId="165" fontId="2" fillId="0" borderId="11" xfId="42" applyNumberFormat="1" applyFont="1" applyFill="1" applyBorder="1" applyAlignment="1">
      <alignment horizontal="center"/>
    </xf>
    <xf numFmtId="165" fontId="2" fillId="0" borderId="28" xfId="45" applyNumberFormat="1" applyFont="1" applyFill="1" applyBorder="1" applyAlignment="1">
      <alignment horizontal="center"/>
    </xf>
    <xf numFmtId="165" fontId="2" fillId="0" borderId="11" xfId="45" applyNumberFormat="1" applyFont="1" applyFill="1" applyBorder="1" applyAlignment="1">
      <alignment horizontal="center"/>
    </xf>
    <xf numFmtId="4" fontId="2" fillId="0" borderId="11" xfId="42" applyNumberFormat="1" applyFont="1" applyFill="1" applyBorder="1" applyAlignment="1">
      <alignment horizontal="center"/>
    </xf>
    <xf numFmtId="164" fontId="2" fillId="0" borderId="0" xfId="42" applyFont="1" applyFill="1" applyAlignment="1">
      <alignment/>
    </xf>
    <xf numFmtId="39" fontId="2" fillId="0" borderId="11" xfId="59" applyFont="1" applyFill="1" applyBorder="1">
      <alignment/>
      <protection/>
    </xf>
    <xf numFmtId="39" fontId="2" fillId="0" borderId="11" xfId="59" applyFont="1" applyFill="1" applyBorder="1" applyAlignment="1">
      <alignment horizontal="right"/>
      <protection/>
    </xf>
    <xf numFmtId="0" fontId="2" fillId="0" borderId="11" xfId="0" applyFont="1" applyFill="1" applyBorder="1" applyAlignment="1">
      <alignment/>
    </xf>
    <xf numFmtId="39" fontId="2" fillId="0" borderId="0" xfId="59" applyFont="1" applyFill="1" applyBorder="1" applyAlignment="1">
      <alignment horizontal="right"/>
      <protection/>
    </xf>
    <xf numFmtId="4" fontId="2" fillId="0" borderId="28" xfId="42" applyNumberFormat="1" applyFont="1" applyFill="1" applyBorder="1" applyAlignment="1">
      <alignment horizontal="center"/>
    </xf>
    <xf numFmtId="0" fontId="2" fillId="0" borderId="0" xfId="0" applyFont="1" applyAlignment="1">
      <alignment/>
    </xf>
    <xf numFmtId="172" fontId="2" fillId="0" borderId="0" xfId="42" applyNumberFormat="1" applyFont="1" applyFill="1" applyAlignment="1">
      <alignment/>
    </xf>
    <xf numFmtId="39" fontId="6" fillId="0" borderId="0" xfId="59" applyFont="1" applyFill="1" applyAlignment="1">
      <alignment/>
      <protection/>
    </xf>
    <xf numFmtId="1" fontId="2" fillId="0" borderId="0" xfId="59" applyNumberFormat="1" applyFont="1" applyFill="1" applyAlignment="1" quotePrefix="1">
      <alignment horizontal="center"/>
      <protection/>
    </xf>
    <xf numFmtId="39" fontId="6" fillId="0" borderId="0" xfId="59" applyFont="1" applyFill="1" applyBorder="1" applyAlignment="1">
      <alignment horizontal="right"/>
      <protection/>
    </xf>
    <xf numFmtId="0" fontId="6" fillId="0" borderId="11" xfId="58" applyFont="1" applyFill="1" applyBorder="1" applyAlignment="1">
      <alignment horizontal="center" vertical="center"/>
      <protection/>
    </xf>
    <xf numFmtId="0" fontId="6" fillId="0" borderId="11" xfId="58" applyFont="1" applyFill="1" applyBorder="1" applyAlignment="1">
      <alignment horizontal="center" vertical="center" wrapText="1"/>
      <protection/>
    </xf>
    <xf numFmtId="0" fontId="6" fillId="0" borderId="11" xfId="58" applyFont="1" applyFill="1" applyBorder="1" applyAlignment="1">
      <alignment horizontal="center"/>
      <protection/>
    </xf>
    <xf numFmtId="0" fontId="2" fillId="0" borderId="0" xfId="58" applyFont="1" applyFill="1" applyBorder="1" applyAlignment="1">
      <alignment horizontal="left" wrapText="1"/>
      <protection/>
    </xf>
    <xf numFmtId="39" fontId="2" fillId="0" borderId="0" xfId="59" applyFont="1" applyFill="1" applyAlignment="1" quotePrefix="1">
      <alignment horizontal="center"/>
      <protection/>
    </xf>
    <xf numFmtId="39" fontId="6" fillId="0" borderId="11" xfId="59" applyFont="1" applyFill="1" applyBorder="1" applyAlignment="1">
      <alignment horizontal="center"/>
      <protection/>
    </xf>
    <xf numFmtId="0" fontId="2" fillId="0" borderId="11" xfId="58" applyFont="1" applyFill="1" applyBorder="1" applyAlignment="1">
      <alignment/>
      <protection/>
    </xf>
    <xf numFmtId="39" fontId="2" fillId="0" borderId="0" xfId="59" applyFont="1" applyFill="1" applyBorder="1" applyAlignment="1">
      <alignment horizontal="left"/>
      <protection/>
    </xf>
    <xf numFmtId="164" fontId="2" fillId="0" borderId="0" xfId="42" applyFont="1" applyFill="1" applyBorder="1" applyAlignment="1">
      <alignment horizontal="center"/>
    </xf>
    <xf numFmtId="39" fontId="11" fillId="0" borderId="0" xfId="59" applyFont="1" applyFill="1" applyBorder="1" applyAlignment="1">
      <alignment horizontal="right"/>
      <protection/>
    </xf>
    <xf numFmtId="37" fontId="2" fillId="0" borderId="0" xfId="59" applyNumberFormat="1" applyFont="1" applyFill="1" applyAlignment="1" quotePrefix="1">
      <alignment horizontal="center"/>
      <protection/>
    </xf>
    <xf numFmtId="39" fontId="2" fillId="0" borderId="0" xfId="59" applyFont="1" applyFill="1" applyBorder="1" applyAlignment="1">
      <alignment horizontal="center"/>
      <protection/>
    </xf>
    <xf numFmtId="15" fontId="2" fillId="0" borderId="0" xfId="0" applyNumberFormat="1" applyFont="1" applyFill="1" applyBorder="1" applyAlignment="1">
      <alignment horizontal="center"/>
    </xf>
    <xf numFmtId="10" fontId="2" fillId="0" borderId="0" xfId="0" applyNumberFormat="1" applyFont="1" applyFill="1" applyBorder="1" applyAlignment="1">
      <alignment horizontal="center"/>
    </xf>
    <xf numFmtId="0" fontId="2" fillId="0" borderId="0" xfId="58" applyFont="1" applyFill="1" applyAlignment="1">
      <alignment/>
      <protection/>
    </xf>
    <xf numFmtId="0" fontId="12" fillId="0" borderId="0" xfId="0" applyFont="1" applyFill="1" applyAlignment="1">
      <alignment/>
    </xf>
    <xf numFmtId="0" fontId="6" fillId="0" borderId="11" xfId="0" applyFont="1" applyFill="1" applyBorder="1" applyAlignment="1">
      <alignment horizontal="center"/>
    </xf>
    <xf numFmtId="15" fontId="2" fillId="0" borderId="11" xfId="0" applyNumberFormat="1" applyFont="1" applyFill="1" applyBorder="1" applyAlignment="1">
      <alignment horizontal="center"/>
    </xf>
    <xf numFmtId="0" fontId="2" fillId="0" borderId="0" xfId="58" applyFont="1" applyFill="1" applyBorder="1" applyAlignment="1">
      <alignment/>
      <protection/>
    </xf>
    <xf numFmtId="15" fontId="2" fillId="0" borderId="0" xfId="0" applyNumberFormat="1" applyFont="1" applyFill="1" applyBorder="1" applyAlignment="1">
      <alignment/>
    </xf>
    <xf numFmtId="0" fontId="2" fillId="0" borderId="0" xfId="0" applyFont="1" applyFill="1" applyAlignment="1">
      <alignment horizontal="center" vertical="top"/>
    </xf>
    <xf numFmtId="15" fontId="13" fillId="0" borderId="0" xfId="0" applyNumberFormat="1" applyFont="1" applyFill="1" applyBorder="1" applyAlignment="1">
      <alignment horizontal="center"/>
    </xf>
    <xf numFmtId="15" fontId="13" fillId="0" borderId="0" xfId="0" applyNumberFormat="1" applyFont="1" applyFill="1" applyBorder="1" applyAlignment="1">
      <alignment/>
    </xf>
    <xf numFmtId="15" fontId="2" fillId="0" borderId="0" xfId="0" applyNumberFormat="1" applyFont="1" applyFill="1" applyAlignment="1">
      <alignment vertical="top"/>
    </xf>
    <xf numFmtId="165" fontId="6" fillId="0" borderId="22" xfId="42" applyNumberFormat="1" applyFont="1" applyFill="1" applyBorder="1" applyAlignment="1">
      <alignment horizontal="center" vertical="top" wrapText="1"/>
    </xf>
    <xf numFmtId="169" fontId="2" fillId="0" borderId="14" xfId="59" applyNumberFormat="1" applyFont="1" applyFill="1" applyBorder="1" applyAlignment="1">
      <alignment horizontal="center" vertical="top"/>
      <protection/>
    </xf>
    <xf numFmtId="173" fontId="2" fillId="0" borderId="13" xfId="59" applyNumberFormat="1" applyFont="1" applyFill="1" applyBorder="1" applyAlignment="1">
      <alignment horizontal="center" vertical="top"/>
      <protection/>
    </xf>
    <xf numFmtId="10" fontId="2" fillId="0" borderId="14" xfId="62" applyNumberFormat="1" applyFont="1" applyFill="1" applyBorder="1" applyAlignment="1">
      <alignment horizontal="center" vertical="top"/>
    </xf>
    <xf numFmtId="10" fontId="2" fillId="0" borderId="0" xfId="63" applyNumberFormat="1" applyFont="1" applyAlignment="1">
      <alignment vertical="top"/>
    </xf>
    <xf numFmtId="0" fontId="0" fillId="0" borderId="0" xfId="0" applyAlignment="1">
      <alignment horizontal="left"/>
    </xf>
    <xf numFmtId="0" fontId="2" fillId="0" borderId="0" xfId="57" applyFont="1" applyFill="1" applyAlignment="1">
      <alignment horizontal="left" vertical="top"/>
      <protection/>
    </xf>
    <xf numFmtId="0" fontId="14" fillId="0" borderId="0" xfId="0" applyFont="1" applyAlignment="1">
      <alignment horizontal="center" vertical="center"/>
    </xf>
    <xf numFmtId="0" fontId="15" fillId="0" borderId="0" xfId="0" applyFont="1" applyAlignment="1">
      <alignment wrapText="1"/>
    </xf>
    <xf numFmtId="0" fontId="16" fillId="0" borderId="0" xfId="0" applyFont="1" applyAlignment="1">
      <alignment horizontal="justify" vertical="center" wrapText="1"/>
    </xf>
    <xf numFmtId="0" fontId="0" fillId="0" borderId="0" xfId="0" applyAlignment="1">
      <alignment wrapText="1"/>
    </xf>
    <xf numFmtId="0" fontId="2" fillId="0" borderId="14" xfId="0" applyFont="1" applyFill="1" applyBorder="1" applyAlignment="1">
      <alignment horizontal="center"/>
    </xf>
    <xf numFmtId="0" fontId="2" fillId="0" borderId="0" xfId="0" applyFont="1" applyFill="1" applyBorder="1" applyAlignment="1">
      <alignment horizontal="center"/>
    </xf>
    <xf numFmtId="0" fontId="3" fillId="0" borderId="14" xfId="0" applyFont="1" applyFill="1" applyBorder="1" applyAlignment="1">
      <alignment horizontal="center" vertical="top"/>
    </xf>
    <xf numFmtId="0" fontId="3" fillId="0" borderId="0" xfId="0" applyFont="1" applyFill="1" applyBorder="1" applyAlignment="1">
      <alignment horizontal="center" vertical="top"/>
    </xf>
    <xf numFmtId="39" fontId="6" fillId="0" borderId="14" xfId="59" applyFont="1" applyFill="1" applyBorder="1" applyAlignment="1">
      <alignment horizontal="center" vertical="top"/>
      <protection/>
    </xf>
    <xf numFmtId="39" fontId="6" fillId="0" borderId="0" xfId="59" applyFont="1" applyFill="1" applyBorder="1" applyAlignment="1">
      <alignment horizontal="center" vertical="top"/>
      <protection/>
    </xf>
    <xf numFmtId="39" fontId="6" fillId="0" borderId="14" xfId="59" applyFont="1" applyFill="1" applyBorder="1" applyAlignment="1">
      <alignment horizontal="center" vertical="top" wrapText="1"/>
      <protection/>
    </xf>
    <xf numFmtId="39" fontId="6" fillId="0" borderId="0" xfId="59" applyFont="1" applyFill="1" applyBorder="1" applyAlignment="1">
      <alignment horizontal="center" vertical="top" wrapText="1"/>
      <protection/>
    </xf>
    <xf numFmtId="39" fontId="6" fillId="0" borderId="16" xfId="59" applyFont="1" applyFill="1" applyBorder="1" applyAlignment="1">
      <alignment horizontal="center" vertical="top" wrapText="1"/>
      <protection/>
    </xf>
    <xf numFmtId="39" fontId="6" fillId="0" borderId="29" xfId="59" applyFont="1" applyFill="1" applyBorder="1" applyAlignment="1">
      <alignment horizontal="center" vertical="top" wrapText="1"/>
      <protection/>
    </xf>
    <xf numFmtId="39" fontId="6" fillId="0" borderId="12" xfId="59" applyFont="1" applyFill="1" applyBorder="1" applyAlignment="1">
      <alignment horizontal="center" vertical="top"/>
      <protection/>
    </xf>
    <xf numFmtId="0" fontId="3" fillId="0" borderId="23" xfId="0" applyFont="1" applyBorder="1" applyAlignment="1">
      <alignment vertical="top"/>
    </xf>
    <xf numFmtId="0" fontId="3" fillId="0" borderId="14" xfId="0" applyFont="1" applyBorder="1" applyAlignment="1">
      <alignment vertical="top"/>
    </xf>
    <xf numFmtId="0" fontId="3" fillId="0" borderId="24" xfId="0" applyFont="1" applyBorder="1" applyAlignment="1">
      <alignment vertical="top"/>
    </xf>
    <xf numFmtId="39" fontId="2" fillId="0" borderId="22" xfId="59" applyFont="1" applyFill="1" applyBorder="1" applyAlignment="1">
      <alignment horizontal="center" vertical="top" wrapText="1"/>
      <protection/>
    </xf>
    <xf numFmtId="39" fontId="2" fillId="0" borderId="21" xfId="59" applyFont="1" applyFill="1" applyBorder="1" applyAlignment="1">
      <alignment horizontal="center" vertical="top" wrapText="1"/>
      <protection/>
    </xf>
    <xf numFmtId="39" fontId="2" fillId="0" borderId="28" xfId="59" applyFont="1" applyFill="1" applyBorder="1" applyAlignment="1">
      <alignment horizontal="center" vertical="top" wrapText="1"/>
      <protection/>
    </xf>
    <xf numFmtId="39" fontId="2" fillId="0" borderId="22" xfId="59" applyFont="1" applyFill="1" applyBorder="1" applyAlignment="1">
      <alignment horizontal="left" vertical="top"/>
      <protection/>
    </xf>
    <xf numFmtId="39" fontId="2" fillId="0" borderId="21" xfId="59" applyFont="1" applyFill="1" applyBorder="1" applyAlignment="1">
      <alignment horizontal="left" vertical="top"/>
      <protection/>
    </xf>
    <xf numFmtId="39" fontId="2" fillId="0" borderId="28" xfId="59" applyFont="1" applyFill="1" applyBorder="1" applyAlignment="1">
      <alignment horizontal="left" vertical="top"/>
      <protection/>
    </xf>
    <xf numFmtId="39" fontId="6" fillId="0" borderId="22" xfId="59" applyFont="1" applyFill="1" applyBorder="1" applyAlignment="1">
      <alignment horizontal="justify" vertical="justify" wrapText="1"/>
      <protection/>
    </xf>
    <xf numFmtId="39" fontId="6" fillId="0" borderId="21" xfId="59" applyFont="1" applyFill="1" applyBorder="1" applyAlignment="1">
      <alignment horizontal="justify" vertical="justify" wrapText="1"/>
      <protection/>
    </xf>
    <xf numFmtId="39" fontId="6" fillId="0" borderId="28" xfId="59" applyFont="1" applyFill="1" applyBorder="1" applyAlignment="1">
      <alignment horizontal="justify" vertical="justify" wrapText="1"/>
      <protection/>
    </xf>
    <xf numFmtId="0" fontId="52" fillId="0" borderId="0" xfId="0" applyFont="1" applyAlignment="1">
      <alignment horizontal="left" vertical="center" wrapText="1"/>
    </xf>
    <xf numFmtId="39" fontId="2" fillId="0" borderId="0" xfId="59" applyFont="1" applyFill="1" applyAlignment="1">
      <alignment horizontal="left" vertical="top" wrapText="1"/>
      <protection/>
    </xf>
    <xf numFmtId="39" fontId="6" fillId="0" borderId="0" xfId="59" applyFont="1" applyFill="1" applyAlignment="1">
      <alignment horizontal="center" vertical="top"/>
      <protection/>
    </xf>
    <xf numFmtId="0" fontId="2" fillId="0" borderId="0" xfId="57" applyFont="1" applyFill="1" applyAlignment="1">
      <alignment horizontal="left" vertical="top" wrapText="1"/>
      <protection/>
    </xf>
    <xf numFmtId="39" fontId="2" fillId="0" borderId="0" xfId="59" applyFont="1" applyFill="1" applyAlignment="1">
      <alignment horizontal="justify" vertical="top" wrapText="1"/>
      <protection/>
    </xf>
    <xf numFmtId="39" fontId="2" fillId="0" borderId="0" xfId="59" applyFont="1" applyFill="1" applyAlignment="1">
      <alignment horizontal="left" vertical="justify"/>
      <protection/>
    </xf>
    <xf numFmtId="1" fontId="6" fillId="0" borderId="11" xfId="57" applyNumberFormat="1" applyFont="1" applyFill="1" applyBorder="1" applyAlignment="1">
      <alignment horizontal="center" vertical="top"/>
      <protection/>
    </xf>
    <xf numFmtId="0" fontId="6" fillId="0" borderId="11" xfId="57" applyFont="1" applyFill="1" applyBorder="1" applyAlignment="1">
      <alignment horizontal="center" vertical="top"/>
      <protection/>
    </xf>
    <xf numFmtId="0" fontId="2" fillId="0" borderId="11" xfId="58" applyFont="1" applyFill="1" applyBorder="1" applyAlignment="1">
      <alignment horizontal="center" vertical="top"/>
      <protection/>
    </xf>
    <xf numFmtId="0" fontId="3" fillId="0" borderId="14" xfId="0" applyFont="1" applyFill="1" applyBorder="1" applyAlignment="1">
      <alignment horizontal="center"/>
    </xf>
    <xf numFmtId="0" fontId="3" fillId="0" borderId="0" xfId="0" applyFont="1" applyFill="1" applyBorder="1" applyAlignment="1">
      <alignment horizontal="center"/>
    </xf>
    <xf numFmtId="39" fontId="6" fillId="0" borderId="0" xfId="59" applyFont="1" applyFill="1" applyBorder="1" applyAlignment="1">
      <alignment horizontal="center"/>
      <protection/>
    </xf>
    <xf numFmtId="39" fontId="6" fillId="0" borderId="30" xfId="59" applyFont="1" applyFill="1" applyBorder="1" applyAlignment="1">
      <alignment horizontal="center" wrapText="1"/>
      <protection/>
    </xf>
    <xf numFmtId="39" fontId="6" fillId="0" borderId="0" xfId="59" applyFont="1" applyFill="1" applyBorder="1" applyAlignment="1">
      <alignment horizontal="center" wrapText="1"/>
      <protection/>
    </xf>
    <xf numFmtId="39" fontId="6" fillId="0" borderId="31" xfId="59" applyFont="1" applyFill="1" applyBorder="1" applyAlignment="1">
      <alignment horizontal="center" wrapText="1"/>
      <protection/>
    </xf>
    <xf numFmtId="39" fontId="6" fillId="0" borderId="29" xfId="59" applyFont="1" applyFill="1" applyBorder="1" applyAlignment="1">
      <alignment horizontal="center" wrapText="1"/>
      <protection/>
    </xf>
    <xf numFmtId="0" fontId="3" fillId="0" borderId="23" xfId="0" applyFont="1" applyFill="1" applyBorder="1" applyAlignment="1">
      <alignment/>
    </xf>
    <xf numFmtId="0" fontId="3" fillId="0" borderId="16" xfId="0" applyFont="1" applyFill="1" applyBorder="1" applyAlignment="1">
      <alignment/>
    </xf>
    <xf numFmtId="0" fontId="3" fillId="0" borderId="25" xfId="0" applyFont="1" applyFill="1" applyBorder="1" applyAlignment="1">
      <alignment/>
    </xf>
    <xf numFmtId="39" fontId="2" fillId="0" borderId="29" xfId="59" applyFont="1" applyFill="1" applyBorder="1" applyAlignment="1">
      <alignment horizontal="center" vertical="top" wrapText="1"/>
      <protection/>
    </xf>
    <xf numFmtId="39" fontId="2" fillId="0" borderId="25" xfId="59" applyFont="1" applyFill="1" applyBorder="1" applyAlignment="1">
      <alignment horizontal="center" vertical="top" wrapText="1"/>
      <protection/>
    </xf>
    <xf numFmtId="39" fontId="2" fillId="0" borderId="21" xfId="59" applyFont="1" applyFill="1" applyBorder="1" applyAlignment="1">
      <alignment horizontal="left"/>
      <protection/>
    </xf>
    <xf numFmtId="39" fontId="2" fillId="0" borderId="29" xfId="59" applyFont="1" applyFill="1" applyBorder="1" applyAlignment="1">
      <alignment horizontal="left" vertical="top"/>
      <protection/>
    </xf>
    <xf numFmtId="39" fontId="2" fillId="0" borderId="0" xfId="59" applyFont="1" applyFill="1" applyAlignment="1">
      <alignment horizontal="left"/>
      <protection/>
    </xf>
    <xf numFmtId="0" fontId="6" fillId="0" borderId="11" xfId="0" applyFont="1" applyFill="1" applyBorder="1" applyAlignment="1">
      <alignment horizontal="center"/>
    </xf>
    <xf numFmtId="39" fontId="6" fillId="0" borderId="0" xfId="59" applyFont="1" applyFill="1" applyAlignment="1">
      <alignment horizontal="center"/>
      <protection/>
    </xf>
    <xf numFmtId="0" fontId="2" fillId="0" borderId="0" xfId="0" applyFont="1" applyFill="1" applyAlignment="1">
      <alignment horizontal="left" wrapText="1"/>
    </xf>
    <xf numFmtId="0" fontId="2" fillId="0" borderId="0" xfId="0" applyFont="1" applyFill="1" applyAlignment="1">
      <alignment wrapText="1"/>
    </xf>
    <xf numFmtId="0" fontId="2" fillId="0" borderId="11" xfId="58" applyFont="1" applyFill="1" applyBorder="1" applyAlignment="1">
      <alignment horizontal="center"/>
      <protection/>
    </xf>
    <xf numFmtId="1" fontId="6" fillId="0" borderId="11"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3" xfId="57"/>
    <cellStyle name="Normal_5 % Report HSBC 300603 finalv1.5" xfId="58"/>
    <cellStyle name="Normal_Unaudited Half Yrly - MSIM Copy"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200025</xdr:colOff>
      <xdr:row>1</xdr:row>
      <xdr:rowOff>57150</xdr:rowOff>
    </xdr:from>
    <xdr:to>
      <xdr:col>13</xdr:col>
      <xdr:colOff>2381250</xdr:colOff>
      <xdr:row>3</xdr:row>
      <xdr:rowOff>104775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858000" y="247650"/>
          <a:ext cx="23812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790575</xdr:colOff>
      <xdr:row>0</xdr:row>
      <xdr:rowOff>19050</xdr:rowOff>
    </xdr:from>
    <xdr:to>
      <xdr:col>5</xdr:col>
      <xdr:colOff>2571750</xdr:colOff>
      <xdr:row>3</xdr:row>
      <xdr:rowOff>114300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181725" y="19050"/>
          <a:ext cx="55245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923925</xdr:colOff>
      <xdr:row>0</xdr:row>
      <xdr:rowOff>171450</xdr:rowOff>
    </xdr:from>
    <xdr:to>
      <xdr:col>18</xdr:col>
      <xdr:colOff>1000125</xdr:colOff>
      <xdr:row>3</xdr:row>
      <xdr:rowOff>123825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10201275" y="171450"/>
          <a:ext cx="276225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1352550</xdr:colOff>
      <xdr:row>0</xdr:row>
      <xdr:rowOff>200025</xdr:rowOff>
    </xdr:from>
    <xdr:to>
      <xdr:col>5</xdr:col>
      <xdr:colOff>1323975</xdr:colOff>
      <xdr:row>3</xdr:row>
      <xdr:rowOff>123825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743700" y="200025"/>
          <a:ext cx="381000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504825</xdr:colOff>
      <xdr:row>0</xdr:row>
      <xdr:rowOff>133350</xdr:rowOff>
    </xdr:from>
    <xdr:to>
      <xdr:col>14</xdr:col>
      <xdr:colOff>1076325</xdr:colOff>
      <xdr:row>3</xdr:row>
      <xdr:rowOff>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7162800" y="133350"/>
          <a:ext cx="23812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0</xdr:row>
      <xdr:rowOff>0</xdr:rowOff>
    </xdr:from>
    <xdr:to>
      <xdr:col>5</xdr:col>
      <xdr:colOff>1295400</xdr:colOff>
      <xdr:row>2</xdr:row>
      <xdr:rowOff>361950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619875" y="0"/>
          <a:ext cx="381000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4076700</xdr:colOff>
      <xdr:row>0</xdr:row>
      <xdr:rowOff>123825</xdr:rowOff>
    </xdr:from>
    <xdr:to>
      <xdr:col>1</xdr:col>
      <xdr:colOff>7896225</xdr:colOff>
      <xdr:row>5</xdr:row>
      <xdr:rowOff>85725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4533900" y="123825"/>
          <a:ext cx="381952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utual%20Fund\ILFS%20IDF\Half%20Yearly%20Financials\April%202021%20To%20Sep%202021\Half%20Yearly%20Financial\Received%20from%20AMOL%20sir%20with%20changes\IL&amp;FS%20Mutual%20Fund%20(IDF)%20-%20HY%20Fin%20&amp;%20Notes-%20Sept%202021%20(IDF%20-%20Series%201)%20-%20Work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10676\AppData\Local\Temp\2\Temp1_HY%20Sep%2021%20(002).zip\TRADE_DATE_TRIAL_BALANCE_Ledger_Level_Oct%20To%20Mar%202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utual%20Fund\ILFS%20IDF\Half%20Yearly%20Financials\April%202021%20To%20Sep%202021\Half%20Yearly%20Financial\Received%20from%20AMOL%20sir%20with%20changes\IL&amp;FS%20Mutual%20Fund%20(IDF)%20-%20HY%20FIn%20&amp;%20Notes%20(IDF%20-%20Series%202)%20-%20Worki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10676\AppData\Local\Temp\2\Temp1_Hy%20Sep2%20(002).zip\TRADE_DATE_TRIAL_BALANCE_Ledger_Level_Oct%20To%20Mar%20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utual%20Fund\ILFS%20IDF\Half%20Yearly%20Financials\April%202021%20To%20Sep%202021\Half%20Yearly%20Financial\Received%20from%20AMOL%20sir%20with%20changes\IL&amp;FS%20Mutual%20Fund%20(IDF)%20-%20HY%20Fin%20&amp;%20Notes%20Sept%202021%20(IDF%20-%20Series%203)%20-%20Wor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audited Financials"/>
      <sheetName val="Notes To Accounts"/>
      <sheetName val="TRIBAL"/>
      <sheetName val="NAv"/>
      <sheetName val="Trustee Fee"/>
      <sheetName val="Mgnt Fee"/>
      <sheetName val="Nav Return"/>
      <sheetName val="Returns"/>
      <sheetName val="Surya Sir working NP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
      <sheetName val="TRIBAL"/>
      <sheetName val="XDO_METADATA"/>
    </sheetNames>
    <sheetDataSet>
      <sheetData sheetId="0">
        <row r="7">
          <cell r="A7" t="str">
            <v>Y</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audited Financials"/>
      <sheetName val="Notes to Accounts"/>
      <sheetName val="TRIBAL"/>
      <sheetName val="NAv"/>
      <sheetName val="Trustee Fee"/>
      <sheetName val="Mgnt Fee"/>
      <sheetName val="Other Recur expense"/>
      <sheetName val="Nav Return"/>
      <sheetName val="ISPL"/>
      <sheetName val="Babcock"/>
      <sheetName val="Surya Sir working NPA "/>
      <sheetName val="Own Group"/>
      <sheetName val="BS"/>
    </sheetNames>
    <sheetDataSet>
      <sheetData sheetId="0">
        <row r="10">
          <cell r="E10" t="str">
            <v>IL&amp;FS  Infrastructure Debt Fund Series 2A</v>
          </cell>
          <cell r="F10" t="str">
            <v>IL&amp;FS  Infrastructure Debt Fund Series 2B</v>
          </cell>
          <cell r="G10" t="str">
            <v>IL&amp;FS  Infrastructure Debt Fund Series 2C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TRIBAL"/>
      <sheetName val="XDO_METADATA"/>
    </sheetNames>
    <sheetDataSet>
      <sheetData sheetId="0">
        <row r="7">
          <cell r="A7" t="str">
            <v>Y</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1"/>
      <sheetName val="Unaudited Financials"/>
      <sheetName val="Notes to Accounts"/>
      <sheetName val="TRIBAL"/>
      <sheetName val="NAv"/>
      <sheetName val="Trustee Fee"/>
      <sheetName val="Mgnt Fee"/>
      <sheetName val="Nav Return"/>
      <sheetName val="Returns"/>
      <sheetName val="Surya Sir Working NPA"/>
      <sheetName val="TB_Mar20"/>
      <sheetName val="B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P77"/>
  <sheetViews>
    <sheetView tabSelected="1" view="pageBreakPreview" zoomScale="90" zoomScaleNormal="90" zoomScaleSheetLayoutView="90" zoomScalePageLayoutView="0" workbookViewId="0" topLeftCell="B1">
      <selection activeCell="B1" sqref="B1:I3"/>
    </sheetView>
  </sheetViews>
  <sheetFormatPr defaultColWidth="52.57421875" defaultRowHeight="12.75"/>
  <cols>
    <col min="1" max="1" width="15.00390625" style="3" hidden="1" customWidth="1"/>
    <col min="2" max="2" width="6.7109375" style="3" customWidth="1"/>
    <col min="3" max="3" width="83.140625" style="3" bestFit="1" customWidth="1"/>
    <col min="4" max="4" width="13.00390625" style="81" bestFit="1" customWidth="1"/>
    <col min="5" max="5" width="17.7109375" style="3" hidden="1" customWidth="1"/>
    <col min="6" max="6" width="18.140625" style="3" hidden="1" customWidth="1"/>
    <col min="7" max="7" width="18.57421875" style="3" hidden="1" customWidth="1"/>
    <col min="8" max="8" width="21.7109375" style="3" hidden="1" customWidth="1"/>
    <col min="9" max="9" width="21.28125" style="3" hidden="1" customWidth="1"/>
    <col min="10" max="10" width="21.7109375" style="3" hidden="1" customWidth="1"/>
    <col min="11" max="11" width="19.7109375" style="3" hidden="1" customWidth="1"/>
    <col min="12" max="13" width="21.28125" style="3" hidden="1" customWidth="1"/>
    <col min="14" max="14" width="36.8515625" style="3" bestFit="1" customWidth="1"/>
    <col min="15" max="16384" width="52.57421875" style="3" customWidth="1"/>
  </cols>
  <sheetData>
    <row r="1" spans="2:9" s="1" customFormat="1" ht="15">
      <c r="B1" s="274"/>
      <c r="C1" s="275"/>
      <c r="D1" s="275"/>
      <c r="E1" s="275"/>
      <c r="F1" s="275"/>
      <c r="G1" s="275"/>
      <c r="H1" s="275"/>
      <c r="I1" s="275"/>
    </row>
    <row r="2" spans="2:9" s="1" customFormat="1" ht="15.75">
      <c r="B2" s="274"/>
      <c r="C2" s="275"/>
      <c r="D2" s="275"/>
      <c r="E2" s="275"/>
      <c r="F2" s="275"/>
      <c r="G2" s="275"/>
      <c r="H2" s="275"/>
      <c r="I2" s="275"/>
    </row>
    <row r="3" spans="2:9" s="1" customFormat="1" ht="15.75">
      <c r="B3" s="274"/>
      <c r="C3" s="275"/>
      <c r="D3" s="275"/>
      <c r="E3" s="275"/>
      <c r="F3" s="275"/>
      <c r="G3" s="275"/>
      <c r="H3" s="275"/>
      <c r="I3" s="275"/>
    </row>
    <row r="4" spans="1:9" s="1" customFormat="1" ht="25.5" customHeight="1">
      <c r="A4" s="2" t="s">
        <v>0</v>
      </c>
      <c r="B4" s="276" t="s">
        <v>1</v>
      </c>
      <c r="C4" s="277"/>
      <c r="D4" s="277"/>
      <c r="E4" s="277"/>
      <c r="F4" s="277"/>
      <c r="G4" s="277"/>
      <c r="H4" s="277"/>
      <c r="I4" s="277"/>
    </row>
    <row r="5" spans="2:14" ht="15">
      <c r="B5" s="278"/>
      <c r="C5" s="279"/>
      <c r="D5" s="279"/>
      <c r="E5" s="279"/>
      <c r="F5" s="279"/>
      <c r="G5" s="279"/>
      <c r="H5" s="279"/>
      <c r="I5" s="279"/>
      <c r="L5" s="1"/>
      <c r="M5" s="1"/>
      <c r="N5" s="1"/>
    </row>
    <row r="6" spans="1:14" ht="15.75" customHeight="1">
      <c r="A6" s="3" t="s">
        <v>2</v>
      </c>
      <c r="B6" s="280" t="s">
        <v>3</v>
      </c>
      <c r="C6" s="281"/>
      <c r="D6" s="281"/>
      <c r="E6" s="281"/>
      <c r="F6" s="281"/>
      <c r="G6" s="281"/>
      <c r="H6" s="281"/>
      <c r="I6" s="281"/>
      <c r="L6" s="1"/>
      <c r="M6" s="1"/>
      <c r="N6" s="1"/>
    </row>
    <row r="7" spans="1:14" ht="15">
      <c r="A7" t="s">
        <v>2</v>
      </c>
      <c r="B7" s="282"/>
      <c r="C7" s="283"/>
      <c r="D7" s="283"/>
      <c r="E7" s="283"/>
      <c r="F7" s="283"/>
      <c r="G7" s="283"/>
      <c r="H7" s="283"/>
      <c r="I7" s="283"/>
      <c r="L7" s="1"/>
      <c r="M7" s="1"/>
      <c r="N7" s="1"/>
    </row>
    <row r="8" spans="1:14" ht="57.75" customHeight="1">
      <c r="A8" s="4" t="s">
        <v>4</v>
      </c>
      <c r="B8" s="5" t="s">
        <v>5</v>
      </c>
      <c r="C8" s="284" t="s">
        <v>6</v>
      </c>
      <c r="D8" s="285"/>
      <c r="E8" s="6" t="s">
        <v>7</v>
      </c>
      <c r="F8" s="6" t="s">
        <v>8</v>
      </c>
      <c r="G8" s="6" t="s">
        <v>9</v>
      </c>
      <c r="H8" s="6" t="s">
        <v>8</v>
      </c>
      <c r="I8" s="6" t="s">
        <v>9</v>
      </c>
      <c r="J8" s="6" t="s">
        <v>8</v>
      </c>
      <c r="K8" s="6" t="s">
        <v>9</v>
      </c>
      <c r="L8" s="6" t="s">
        <v>8</v>
      </c>
      <c r="M8" s="6" t="s">
        <v>9</v>
      </c>
      <c r="N8" s="6" t="s">
        <v>9</v>
      </c>
    </row>
    <row r="9" spans="1:14" ht="47.25" customHeight="1">
      <c r="A9" s="4" t="s">
        <v>10</v>
      </c>
      <c r="B9" s="7"/>
      <c r="C9" s="286"/>
      <c r="D9" s="287"/>
      <c r="E9" s="8" t="s">
        <v>11</v>
      </c>
      <c r="F9" s="8" t="s">
        <v>12</v>
      </c>
      <c r="G9" s="8" t="s">
        <v>12</v>
      </c>
      <c r="H9" s="8" t="s">
        <v>13</v>
      </c>
      <c r="I9" s="8" t="s">
        <v>13</v>
      </c>
      <c r="J9" s="8" t="s">
        <v>14</v>
      </c>
      <c r="K9" s="8" t="s">
        <v>15</v>
      </c>
      <c r="L9" s="8" t="s">
        <v>16</v>
      </c>
      <c r="M9" s="8" t="s">
        <v>16</v>
      </c>
      <c r="N9" s="8" t="s">
        <v>17</v>
      </c>
    </row>
    <row r="10" spans="1:14" ht="15">
      <c r="A10" s="4" t="s">
        <v>18</v>
      </c>
      <c r="B10" s="9"/>
      <c r="C10" s="10"/>
      <c r="D10" s="11"/>
      <c r="E10" s="9"/>
      <c r="F10" s="9"/>
      <c r="G10" s="9"/>
      <c r="H10" s="12" t="s">
        <v>19</v>
      </c>
      <c r="I10" s="12" t="s">
        <v>20</v>
      </c>
      <c r="J10" s="12" t="s">
        <v>19</v>
      </c>
      <c r="K10" s="12" t="s">
        <v>20</v>
      </c>
      <c r="L10" s="12" t="s">
        <v>19</v>
      </c>
      <c r="M10" s="12" t="s">
        <v>20</v>
      </c>
      <c r="N10" s="12" t="s">
        <v>20</v>
      </c>
    </row>
    <row r="11" spans="1:14" ht="15">
      <c r="A11" s="4" t="s">
        <v>21</v>
      </c>
      <c r="B11" s="13">
        <v>1.1</v>
      </c>
      <c r="C11" s="14" t="s">
        <v>22</v>
      </c>
      <c r="D11" s="15" t="s">
        <v>23</v>
      </c>
      <c r="E11" s="16">
        <v>238.16</v>
      </c>
      <c r="F11" s="16">
        <v>235.91</v>
      </c>
      <c r="G11" s="16">
        <v>275.93</v>
      </c>
      <c r="H11" s="16">
        <v>235.91</v>
      </c>
      <c r="I11" s="16">
        <v>275.93</v>
      </c>
      <c r="J11" s="16">
        <v>235.91</v>
      </c>
      <c r="K11" s="16">
        <v>275.93</v>
      </c>
      <c r="L11" s="16">
        <v>235.91</v>
      </c>
      <c r="M11" s="16">
        <v>275.93</v>
      </c>
      <c r="N11" s="16">
        <v>275.93</v>
      </c>
    </row>
    <row r="12" spans="1:14" s="22" customFormat="1" ht="15">
      <c r="A12" s="17" t="s">
        <v>24</v>
      </c>
      <c r="B12" s="18">
        <v>1.2</v>
      </c>
      <c r="C12" s="19" t="s">
        <v>25</v>
      </c>
      <c r="D12" s="20" t="s">
        <v>23</v>
      </c>
      <c r="E12" s="21">
        <v>238.16</v>
      </c>
      <c r="F12" s="21">
        <v>235.91</v>
      </c>
      <c r="G12" s="21">
        <v>275.93</v>
      </c>
      <c r="H12" s="21">
        <v>235.91</v>
      </c>
      <c r="I12" s="21">
        <v>275.93</v>
      </c>
      <c r="J12" s="21">
        <v>235.91</v>
      </c>
      <c r="K12" s="21">
        <v>275.93</v>
      </c>
      <c r="L12" s="21">
        <v>235.91</v>
      </c>
      <c r="M12" s="21">
        <v>275.93</v>
      </c>
      <c r="N12" s="21">
        <v>275.93</v>
      </c>
    </row>
    <row r="13" spans="1:14" s="26" customFormat="1" ht="15">
      <c r="A13" s="23" t="s">
        <v>26</v>
      </c>
      <c r="B13" s="24"/>
      <c r="C13" s="10"/>
      <c r="D13" s="11"/>
      <c r="E13" s="25"/>
      <c r="F13" s="25"/>
      <c r="G13" s="25"/>
      <c r="H13" s="25"/>
      <c r="I13" s="25"/>
      <c r="J13" s="25"/>
      <c r="K13" s="25"/>
      <c r="L13" s="25"/>
      <c r="M13" s="25"/>
      <c r="N13" s="25"/>
    </row>
    <row r="14" spans="1:14" s="22" customFormat="1" ht="15">
      <c r="A14" s="27" t="s">
        <v>27</v>
      </c>
      <c r="B14" s="28">
        <v>2</v>
      </c>
      <c r="C14" s="19" t="s">
        <v>28</v>
      </c>
      <c r="D14" s="20" t="s">
        <v>23</v>
      </c>
      <c r="E14" s="21">
        <v>76.56242813708403</v>
      </c>
      <c r="F14" s="21">
        <v>183.304549139954</v>
      </c>
      <c r="G14" s="21">
        <v>216.81875421207502</v>
      </c>
      <c r="H14" s="21">
        <v>167.10380293800003</v>
      </c>
      <c r="I14" s="21">
        <v>200.51047463199995</v>
      </c>
      <c r="J14" s="21">
        <v>140.28631387600004</v>
      </c>
      <c r="K14" s="21">
        <v>166.765571738</v>
      </c>
      <c r="L14" s="21">
        <v>107.75351958000002</v>
      </c>
      <c r="M14" s="21">
        <v>132.70019533699997</v>
      </c>
      <c r="N14" s="21">
        <v>121.79524662800003</v>
      </c>
    </row>
    <row r="15" spans="1:14" ht="15">
      <c r="A15" s="4" t="s">
        <v>29</v>
      </c>
      <c r="B15" s="24"/>
      <c r="C15" s="10"/>
      <c r="D15" s="11"/>
      <c r="E15" s="25"/>
      <c r="F15" s="25"/>
      <c r="G15" s="25"/>
      <c r="H15" s="25"/>
      <c r="I15" s="25"/>
      <c r="J15" s="25"/>
      <c r="K15" s="25"/>
      <c r="L15" s="25"/>
      <c r="M15" s="25"/>
      <c r="N15" s="25"/>
    </row>
    <row r="16" spans="1:14" ht="15">
      <c r="A16" s="4" t="s">
        <v>30</v>
      </c>
      <c r="B16" s="13">
        <v>3.1</v>
      </c>
      <c r="C16" s="14" t="s">
        <v>31</v>
      </c>
      <c r="D16" s="15" t="s">
        <v>32</v>
      </c>
      <c r="E16" s="16">
        <v>313.702091574855</v>
      </c>
      <c r="F16" s="16">
        <v>401.484857663844</v>
      </c>
      <c r="G16" s="16">
        <v>473.177059291476</v>
      </c>
      <c r="H16" s="16">
        <v>419.214549139954</v>
      </c>
      <c r="I16" s="16">
        <v>492.748754212075</v>
      </c>
      <c r="J16" s="16">
        <v>403.0122026</v>
      </c>
      <c r="K16" s="16">
        <v>476.440891</v>
      </c>
      <c r="L16" s="16">
        <v>376.19631387600003</v>
      </c>
      <c r="M16" s="16">
        <v>442.695571738</v>
      </c>
      <c r="N16" s="16">
        <v>408.630195337</v>
      </c>
    </row>
    <row r="17" spans="1:14" s="22" customFormat="1" ht="15">
      <c r="A17" s="29" t="s">
        <v>33</v>
      </c>
      <c r="B17" s="18">
        <v>3.2</v>
      </c>
      <c r="C17" s="19" t="s">
        <v>34</v>
      </c>
      <c r="D17" s="20" t="s">
        <v>23</v>
      </c>
      <c r="E17" s="21">
        <v>314.722428137084</v>
      </c>
      <c r="F17" s="21">
        <v>419.214549139954</v>
      </c>
      <c r="G17" s="21">
        <v>492.748754212075</v>
      </c>
      <c r="H17" s="21">
        <v>403.013802938</v>
      </c>
      <c r="I17" s="21">
        <v>476.44047463199996</v>
      </c>
      <c r="J17" s="21">
        <v>376.19631387600003</v>
      </c>
      <c r="K17" s="21">
        <v>442.695571738</v>
      </c>
      <c r="L17" s="21">
        <v>343.66351958</v>
      </c>
      <c r="M17" s="21">
        <v>408.630195337</v>
      </c>
      <c r="N17" s="21">
        <v>397.72524662800004</v>
      </c>
    </row>
    <row r="18" spans="1:14" ht="15">
      <c r="A18" s="4" t="s">
        <v>35</v>
      </c>
      <c r="B18" s="30"/>
      <c r="C18" s="14"/>
      <c r="D18" s="15"/>
      <c r="E18" s="31"/>
      <c r="F18" s="31"/>
      <c r="G18" s="31"/>
      <c r="H18" s="31"/>
      <c r="I18" s="31"/>
      <c r="J18" s="31"/>
      <c r="K18" s="31"/>
      <c r="L18" s="31"/>
      <c r="M18" s="31"/>
      <c r="N18" s="31"/>
    </row>
    <row r="19" spans="1:14" s="4" customFormat="1" ht="15">
      <c r="A19" s="4" t="s">
        <v>36</v>
      </c>
      <c r="B19" s="32">
        <v>4.1</v>
      </c>
      <c r="C19" s="33" t="s">
        <v>37</v>
      </c>
      <c r="D19" s="34" t="s">
        <v>38</v>
      </c>
      <c r="E19" s="31"/>
      <c r="F19" s="31"/>
      <c r="G19" s="31"/>
      <c r="H19" s="31"/>
      <c r="I19" s="31"/>
      <c r="J19" s="31"/>
      <c r="K19" s="31"/>
      <c r="L19" s="31"/>
      <c r="M19" s="31"/>
      <c r="N19" s="31"/>
    </row>
    <row r="20" spans="1:14" ht="15">
      <c r="A20" s="35" t="s">
        <v>39</v>
      </c>
      <c r="B20" s="30"/>
      <c r="C20" s="14" t="s">
        <v>40</v>
      </c>
      <c r="D20" s="15"/>
      <c r="E20" s="36">
        <v>1317190.5088</v>
      </c>
      <c r="F20" s="36">
        <v>1701856.0369</v>
      </c>
      <c r="G20" s="36">
        <v>1714844.5595</v>
      </c>
      <c r="H20" s="36">
        <v>1777010.5088</v>
      </c>
      <c r="I20" s="36">
        <v>1785774.4871</v>
      </c>
      <c r="J20" s="37">
        <v>1708330.3059</v>
      </c>
      <c r="K20" s="37">
        <v>1726673.0391</v>
      </c>
      <c r="L20" s="38">
        <v>1594660.3098</v>
      </c>
      <c r="M20" s="38">
        <v>1604376.3716</v>
      </c>
      <c r="N20" s="38">
        <v>1480919.7827</v>
      </c>
    </row>
    <row r="21" spans="1:14" ht="15">
      <c r="A21" s="35" t="s">
        <v>41</v>
      </c>
      <c r="B21" s="30"/>
      <c r="C21" s="14" t="s">
        <v>42</v>
      </c>
      <c r="D21" s="15"/>
      <c r="E21" s="36">
        <v>1317190.5088</v>
      </c>
      <c r="F21" s="36">
        <v>1701856.0369</v>
      </c>
      <c r="G21" s="36">
        <v>1714844.5595</v>
      </c>
      <c r="H21" s="36">
        <v>1777010.5088</v>
      </c>
      <c r="I21" s="36">
        <v>1785774.4871</v>
      </c>
      <c r="J21" s="37">
        <v>1708330.3067</v>
      </c>
      <c r="K21" s="37">
        <v>1726673.0378</v>
      </c>
      <c r="L21" s="38">
        <v>1594660.3107</v>
      </c>
      <c r="M21" s="38">
        <v>1604376.3697</v>
      </c>
      <c r="N21" s="38">
        <v>1480919.7815</v>
      </c>
    </row>
    <row r="22" spans="1:14" ht="15">
      <c r="A22" s="35" t="s">
        <v>43</v>
      </c>
      <c r="B22" s="30"/>
      <c r="C22" s="14"/>
      <c r="D22" s="15"/>
      <c r="E22" s="39"/>
      <c r="F22" s="40"/>
      <c r="G22" s="41"/>
      <c r="H22" s="40"/>
      <c r="I22" s="41"/>
      <c r="J22" s="42"/>
      <c r="K22" s="43"/>
      <c r="L22" s="42"/>
      <c r="M22" s="43"/>
      <c r="N22" s="43"/>
    </row>
    <row r="23" spans="1:15" s="4" customFormat="1" ht="15">
      <c r="A23" s="35" t="s">
        <v>44</v>
      </c>
      <c r="B23" s="32">
        <v>4.2</v>
      </c>
      <c r="C23" s="33" t="s">
        <v>45</v>
      </c>
      <c r="D23" s="34" t="s">
        <v>38</v>
      </c>
      <c r="E23" s="39"/>
      <c r="F23" s="40"/>
      <c r="G23" s="36"/>
      <c r="H23" s="40"/>
      <c r="I23" s="36"/>
      <c r="J23" s="42"/>
      <c r="K23" s="37"/>
      <c r="L23" s="42"/>
      <c r="M23" s="37"/>
      <c r="N23" s="37"/>
      <c r="O23" s="44"/>
    </row>
    <row r="24" spans="1:16" ht="15">
      <c r="A24" s="35" t="s">
        <v>46</v>
      </c>
      <c r="B24" s="30"/>
      <c r="C24" s="14" t="s">
        <v>40</v>
      </c>
      <c r="D24" s="15"/>
      <c r="E24" s="36">
        <v>1321474.757</v>
      </c>
      <c r="F24" s="36">
        <v>1777010.5088</v>
      </c>
      <c r="G24" s="36">
        <v>1785774.4871</v>
      </c>
      <c r="H24" s="36">
        <v>1708337.0894</v>
      </c>
      <c r="I24" s="36">
        <v>1726671.5289</v>
      </c>
      <c r="J24" s="37">
        <v>1594660.3098</v>
      </c>
      <c r="K24" s="37">
        <v>1604376.3716</v>
      </c>
      <c r="L24" s="38">
        <v>1456756.8966</v>
      </c>
      <c r="M24" s="38">
        <v>1480919.7827</v>
      </c>
      <c r="N24" s="38">
        <v>1441399.0749</v>
      </c>
      <c r="O24" s="44"/>
      <c r="P24" s="44"/>
    </row>
    <row r="25" spans="1:16" ht="15">
      <c r="A25" s="35" t="s">
        <v>47</v>
      </c>
      <c r="B25" s="30"/>
      <c r="C25" s="14" t="s">
        <v>42</v>
      </c>
      <c r="D25" s="15"/>
      <c r="E25" s="36">
        <v>1321474.757</v>
      </c>
      <c r="F25" s="36">
        <v>1777010.5088</v>
      </c>
      <c r="G25" s="36">
        <v>1785774.4871</v>
      </c>
      <c r="H25" s="36">
        <v>1708337.0902</v>
      </c>
      <c r="I25" s="36">
        <v>1726671.5276</v>
      </c>
      <c r="J25" s="37">
        <v>1594660.3107</v>
      </c>
      <c r="K25" s="37">
        <v>1604376.3697</v>
      </c>
      <c r="L25" s="38">
        <v>1456756.8971</v>
      </c>
      <c r="M25" s="38">
        <v>1480919.7815</v>
      </c>
      <c r="N25" s="38">
        <v>1441399.0745</v>
      </c>
      <c r="O25" s="44"/>
      <c r="P25" s="44"/>
    </row>
    <row r="26" spans="2:14" ht="9" customHeight="1">
      <c r="B26" s="30"/>
      <c r="C26" s="14"/>
      <c r="D26" s="15"/>
      <c r="E26" s="39"/>
      <c r="F26" s="40"/>
      <c r="G26" s="40"/>
      <c r="H26" s="40"/>
      <c r="I26" s="40"/>
      <c r="J26" s="40"/>
      <c r="K26" s="40"/>
      <c r="L26" s="40"/>
      <c r="M26" s="40"/>
      <c r="N26" s="40"/>
    </row>
    <row r="27" spans="1:14" s="4" customFormat="1" ht="15">
      <c r="A27" s="3"/>
      <c r="B27" s="32">
        <v>4.3</v>
      </c>
      <c r="C27" s="33" t="s">
        <v>48</v>
      </c>
      <c r="D27" s="34" t="s">
        <v>38</v>
      </c>
      <c r="E27" s="31"/>
      <c r="F27" s="31"/>
      <c r="G27" s="31"/>
      <c r="H27" s="31"/>
      <c r="I27" s="31"/>
      <c r="J27" s="31"/>
      <c r="K27" s="31"/>
      <c r="L27" s="31"/>
      <c r="M27" s="31"/>
      <c r="N27" s="31"/>
    </row>
    <row r="28" spans="1:14" s="4" customFormat="1" ht="15">
      <c r="A28" s="3" t="s">
        <v>49</v>
      </c>
      <c r="B28" s="30"/>
      <c r="C28" s="33" t="s">
        <v>50</v>
      </c>
      <c r="D28" s="34"/>
      <c r="E28" s="31"/>
      <c r="F28" s="31"/>
      <c r="G28" s="31"/>
      <c r="H28" s="31"/>
      <c r="I28" s="31"/>
      <c r="J28" s="31"/>
      <c r="K28" s="31"/>
      <c r="L28" s="31"/>
      <c r="M28" s="31"/>
      <c r="N28" s="31"/>
    </row>
    <row r="29" spans="1:14" s="4" customFormat="1" ht="15">
      <c r="A29" s="3" t="s">
        <v>51</v>
      </c>
      <c r="B29" s="30"/>
      <c r="C29" s="14" t="s">
        <v>40</v>
      </c>
      <c r="D29" s="34"/>
      <c r="E29" s="31" t="s">
        <v>52</v>
      </c>
      <c r="F29" s="31" t="s">
        <v>52</v>
      </c>
      <c r="G29" s="31" t="s">
        <v>52</v>
      </c>
      <c r="H29" s="31" t="s">
        <v>52</v>
      </c>
      <c r="I29" s="31" t="s">
        <v>52</v>
      </c>
      <c r="J29" s="31" t="s">
        <v>52</v>
      </c>
      <c r="K29" s="31" t="s">
        <v>52</v>
      </c>
      <c r="L29" s="31" t="s">
        <v>52</v>
      </c>
      <c r="M29" s="31" t="s">
        <v>52</v>
      </c>
      <c r="N29" s="31" t="s">
        <v>52</v>
      </c>
    </row>
    <row r="30" spans="2:14" ht="15">
      <c r="B30" s="30"/>
      <c r="C30" s="33" t="s">
        <v>53</v>
      </c>
      <c r="D30" s="15"/>
      <c r="E30" s="45"/>
      <c r="F30" s="45"/>
      <c r="G30" s="45"/>
      <c r="H30" s="45"/>
      <c r="I30" s="45"/>
      <c r="J30" s="45"/>
      <c r="K30" s="45"/>
      <c r="L30" s="45"/>
      <c r="M30" s="45"/>
      <c r="N30" s="45"/>
    </row>
    <row r="31" spans="1:14" s="4" customFormat="1" ht="15">
      <c r="A31" s="3"/>
      <c r="B31" s="30"/>
      <c r="C31" s="14" t="s">
        <v>40</v>
      </c>
      <c r="D31" s="34"/>
      <c r="E31" s="31" t="s">
        <v>52</v>
      </c>
      <c r="F31" s="31" t="s">
        <v>52</v>
      </c>
      <c r="G31" s="31" t="s">
        <v>52</v>
      </c>
      <c r="H31" s="31" t="s">
        <v>52</v>
      </c>
      <c r="I31" s="31" t="s">
        <v>52</v>
      </c>
      <c r="J31" s="31" t="s">
        <v>52</v>
      </c>
      <c r="K31" s="31" t="s">
        <v>52</v>
      </c>
      <c r="L31" s="31" t="s">
        <v>52</v>
      </c>
      <c r="M31" s="31" t="s">
        <v>52</v>
      </c>
      <c r="N31" s="31" t="s">
        <v>52</v>
      </c>
    </row>
    <row r="32" spans="2:14" ht="15">
      <c r="B32" s="30"/>
      <c r="C32" s="14"/>
      <c r="D32" s="15"/>
      <c r="E32" s="45"/>
      <c r="F32" s="45"/>
      <c r="G32" s="45"/>
      <c r="H32" s="45"/>
      <c r="I32" s="45"/>
      <c r="J32" s="45"/>
      <c r="K32" s="45"/>
      <c r="L32" s="45"/>
      <c r="M32" s="45"/>
      <c r="N32" s="45"/>
    </row>
    <row r="33" spans="2:14" s="26" customFormat="1" ht="15">
      <c r="B33" s="46"/>
      <c r="C33" s="10"/>
      <c r="D33" s="11"/>
      <c r="E33" s="25"/>
      <c r="F33" s="25"/>
      <c r="G33" s="25"/>
      <c r="H33" s="25"/>
      <c r="I33" s="25"/>
      <c r="J33" s="25"/>
      <c r="K33" s="25"/>
      <c r="L33" s="25"/>
      <c r="M33" s="25"/>
      <c r="N33" s="25"/>
    </row>
    <row r="34" spans="1:14" ht="15">
      <c r="A34" s="3" t="s">
        <v>54</v>
      </c>
      <c r="B34" s="30"/>
      <c r="C34" s="47" t="s">
        <v>55</v>
      </c>
      <c r="D34" s="34"/>
      <c r="E34" s="31"/>
      <c r="F34" s="31"/>
      <c r="G34" s="31"/>
      <c r="H34" s="31"/>
      <c r="I34" s="31"/>
      <c r="J34" s="31"/>
      <c r="K34" s="31"/>
      <c r="L34" s="31"/>
      <c r="M34" s="31"/>
      <c r="N34" s="31"/>
    </row>
    <row r="35" spans="1:14" ht="15">
      <c r="A35" s="3" t="s">
        <v>56</v>
      </c>
      <c r="B35" s="30">
        <v>5.1</v>
      </c>
      <c r="C35" s="14" t="s">
        <v>57</v>
      </c>
      <c r="D35" s="15" t="s">
        <v>32</v>
      </c>
      <c r="E35" s="31" t="s">
        <v>52</v>
      </c>
      <c r="F35" s="31" t="s">
        <v>52</v>
      </c>
      <c r="G35" s="31" t="s">
        <v>52</v>
      </c>
      <c r="H35" s="31" t="s">
        <v>52</v>
      </c>
      <c r="I35" s="31" t="s">
        <v>52</v>
      </c>
      <c r="J35" s="31" t="s">
        <v>52</v>
      </c>
      <c r="K35" s="31" t="s">
        <v>52</v>
      </c>
      <c r="L35" s="31" t="s">
        <v>52</v>
      </c>
      <c r="M35" s="31" t="s">
        <v>52</v>
      </c>
      <c r="N35" s="31" t="s">
        <v>52</v>
      </c>
    </row>
    <row r="36" spans="1:14" ht="15">
      <c r="A36" s="3" t="s">
        <v>58</v>
      </c>
      <c r="B36" s="30">
        <v>5.2</v>
      </c>
      <c r="C36" s="14" t="s">
        <v>58</v>
      </c>
      <c r="D36" s="15" t="s">
        <v>32</v>
      </c>
      <c r="E36" s="48">
        <v>1.3113465480000002</v>
      </c>
      <c r="F36" s="49">
        <f>20.123549665+0.308475609</f>
        <v>20.432025273999997</v>
      </c>
      <c r="G36" s="49">
        <v>22.74742523</v>
      </c>
      <c r="H36" s="48">
        <v>11.11391124268494</v>
      </c>
      <c r="I36" s="49">
        <v>12.586402635109591</v>
      </c>
      <c r="J36" s="21">
        <v>9.504125484000001</v>
      </c>
      <c r="K36" s="21">
        <v>9.53378854</v>
      </c>
      <c r="L36" s="21">
        <v>6.5233042160000005</v>
      </c>
      <c r="M36" s="21">
        <v>14.397944564000003</v>
      </c>
      <c r="N36" s="21">
        <v>13.467908190000003</v>
      </c>
    </row>
    <row r="37" spans="1:14" ht="15">
      <c r="A37" s="3" t="s">
        <v>59</v>
      </c>
      <c r="B37" s="30">
        <v>5.3</v>
      </c>
      <c r="C37" s="14" t="s">
        <v>60</v>
      </c>
      <c r="D37" s="15" t="s">
        <v>32</v>
      </c>
      <c r="E37" s="48">
        <v>0</v>
      </c>
      <c r="F37" s="48">
        <v>0</v>
      </c>
      <c r="G37" s="49">
        <v>0</v>
      </c>
      <c r="H37" s="48">
        <v>0</v>
      </c>
      <c r="I37" s="49">
        <v>0</v>
      </c>
      <c r="J37" s="48">
        <v>0</v>
      </c>
      <c r="K37" s="49">
        <v>0</v>
      </c>
      <c r="L37" s="48">
        <v>-0.6842815</v>
      </c>
      <c r="M37" s="49">
        <v>-0.7743515</v>
      </c>
      <c r="N37" s="49">
        <v>0</v>
      </c>
    </row>
    <row r="38" spans="2:14" ht="15">
      <c r="B38" s="30"/>
      <c r="C38" s="14" t="s">
        <v>61</v>
      </c>
      <c r="D38" s="15"/>
      <c r="E38" s="50"/>
      <c r="F38" s="50"/>
      <c r="G38" s="50"/>
      <c r="H38" s="50"/>
      <c r="I38" s="50"/>
      <c r="J38" s="50"/>
      <c r="K38" s="50"/>
      <c r="L38" s="48"/>
      <c r="M38" s="50"/>
      <c r="N38" s="50"/>
    </row>
    <row r="39" spans="2:14" ht="15">
      <c r="B39" s="30">
        <v>5.4</v>
      </c>
      <c r="C39" s="14" t="s">
        <v>62</v>
      </c>
      <c r="D39" s="15" t="s">
        <v>32</v>
      </c>
      <c r="E39" s="31" t="s">
        <v>52</v>
      </c>
      <c r="F39" s="31" t="s">
        <v>52</v>
      </c>
      <c r="G39" s="31" t="s">
        <v>52</v>
      </c>
      <c r="H39" s="31" t="s">
        <v>52</v>
      </c>
      <c r="I39" s="31" t="s">
        <v>52</v>
      </c>
      <c r="J39" s="49">
        <v>0</v>
      </c>
      <c r="K39" s="49">
        <v>0</v>
      </c>
      <c r="L39" s="49">
        <v>0</v>
      </c>
      <c r="M39" s="49">
        <v>0</v>
      </c>
      <c r="N39" s="49">
        <v>0</v>
      </c>
    </row>
    <row r="40" spans="1:15" s="51" customFormat="1" ht="15">
      <c r="A40" s="3" t="s">
        <v>63</v>
      </c>
      <c r="B40" s="30">
        <v>5.5</v>
      </c>
      <c r="C40" s="14" t="s">
        <v>64</v>
      </c>
      <c r="D40" s="15" t="s">
        <v>32</v>
      </c>
      <c r="E40" s="49">
        <v>0.000419867</v>
      </c>
      <c r="F40" s="49">
        <v>0.0051466440000000006</v>
      </c>
      <c r="G40" s="49">
        <v>0.009309006</v>
      </c>
      <c r="H40" s="49">
        <v>0.029781037315068492</v>
      </c>
      <c r="I40" s="49">
        <v>0.026440175890410957</v>
      </c>
      <c r="J40" s="21">
        <v>0.103400151</v>
      </c>
      <c r="K40" s="21">
        <v>0.518972652</v>
      </c>
      <c r="L40" s="21">
        <v>1.0082716729999999</v>
      </c>
      <c r="M40" s="21">
        <v>1.6439629340000002</v>
      </c>
      <c r="N40" s="21">
        <v>15.983131466</v>
      </c>
      <c r="O40" s="3"/>
    </row>
    <row r="41" spans="2:14" ht="15">
      <c r="B41" s="52">
        <v>5.6</v>
      </c>
      <c r="C41" s="19" t="s">
        <v>65</v>
      </c>
      <c r="D41" s="20" t="s">
        <v>23</v>
      </c>
      <c r="E41" s="53">
        <v>1.3117664150000001</v>
      </c>
      <c r="F41" s="54">
        <v>20.437171917999997</v>
      </c>
      <c r="G41" s="54">
        <v>22.756734235999996</v>
      </c>
      <c r="H41" s="55">
        <v>11.143692280000009</v>
      </c>
      <c r="I41" s="55">
        <v>12.612842811000002</v>
      </c>
      <c r="J41" s="55">
        <v>9.607525635000002</v>
      </c>
      <c r="K41" s="55">
        <v>10.052761192</v>
      </c>
      <c r="L41" s="55">
        <v>6.847294389</v>
      </c>
      <c r="M41" s="55">
        <v>15.267555998000002</v>
      </c>
      <c r="N41" s="55">
        <v>29.451039656000003</v>
      </c>
    </row>
    <row r="42" spans="2:14" ht="15">
      <c r="B42" s="30"/>
      <c r="C42" s="14"/>
      <c r="D42" s="15"/>
      <c r="E42" s="49"/>
      <c r="F42" s="49"/>
      <c r="G42" s="49"/>
      <c r="H42" s="56"/>
      <c r="I42" s="56"/>
      <c r="J42" s="56"/>
      <c r="K42" s="56"/>
      <c r="L42" s="56"/>
      <c r="M42" s="56"/>
      <c r="N42" s="56"/>
    </row>
    <row r="43" spans="2:14" ht="15">
      <c r="B43" s="30"/>
      <c r="C43" s="47" t="s">
        <v>66</v>
      </c>
      <c r="D43" s="15"/>
      <c r="E43" s="31"/>
      <c r="F43" s="49"/>
      <c r="G43" s="49"/>
      <c r="H43" s="56"/>
      <c r="I43" s="56"/>
      <c r="J43" s="56"/>
      <c r="K43" s="56"/>
      <c r="L43" s="56"/>
      <c r="M43" s="56"/>
      <c r="N43" s="56"/>
    </row>
    <row r="44" spans="1:15" ht="15">
      <c r="A44" s="3" t="s">
        <v>67</v>
      </c>
      <c r="B44" s="30">
        <v>6.1</v>
      </c>
      <c r="C44" s="14" t="s">
        <v>68</v>
      </c>
      <c r="D44" s="15" t="s">
        <v>32</v>
      </c>
      <c r="E44" s="49">
        <v>0.23853062881355927</v>
      </c>
      <c r="F44" s="49">
        <v>1.9632051152542371</v>
      </c>
      <c r="G44" s="49">
        <v>2.308961533898305</v>
      </c>
      <c r="H44" s="49">
        <v>1.995912914938053</v>
      </c>
      <c r="I44" s="49">
        <v>2.348666097371681</v>
      </c>
      <c r="J44" s="49">
        <v>1.886565451</v>
      </c>
      <c r="K44" s="49">
        <v>2.211993846</v>
      </c>
      <c r="L44" s="49">
        <v>1.718934096</v>
      </c>
      <c r="M44" s="49">
        <v>2.018916370475</v>
      </c>
      <c r="N44" s="49">
        <v>2.047072848</v>
      </c>
      <c r="O44" s="57"/>
    </row>
    <row r="45" spans="1:15" ht="15">
      <c r="A45" s="3" t="s">
        <v>69</v>
      </c>
      <c r="B45" s="30">
        <v>6.2</v>
      </c>
      <c r="C45" s="14" t="s">
        <v>70</v>
      </c>
      <c r="D45" s="15" t="s">
        <v>32</v>
      </c>
      <c r="E45" s="49">
        <v>0.0022418349999999997</v>
      </c>
      <c r="F45" s="49">
        <v>0.018451218</v>
      </c>
      <c r="G45" s="49">
        <v>0.021700815</v>
      </c>
      <c r="H45" s="49">
        <v>0.020790209028892625</v>
      </c>
      <c r="I45" s="49">
        <v>0.02446401033248033</v>
      </c>
      <c r="J45" s="49">
        <v>0.019652349</v>
      </c>
      <c r="K45" s="49">
        <v>0.023042339000000002</v>
      </c>
      <c r="L45" s="49">
        <v>0.017934902</v>
      </c>
      <c r="M45" s="49">
        <v>0.021065277</v>
      </c>
      <c r="N45" s="49">
        <v>0.021324356</v>
      </c>
      <c r="O45" s="57"/>
    </row>
    <row r="46" spans="1:15" ht="15">
      <c r="A46" s="3" t="s">
        <v>71</v>
      </c>
      <c r="B46" s="30">
        <v>6.3</v>
      </c>
      <c r="C46" s="14" t="s">
        <v>72</v>
      </c>
      <c r="D46" s="15" t="s">
        <v>32</v>
      </c>
      <c r="E46" s="49">
        <v>0.24891170581355926</v>
      </c>
      <c r="F46" s="49">
        <v>2.045627913254237</v>
      </c>
      <c r="G46" s="49">
        <v>2.4058269888983053</v>
      </c>
      <c r="H46" s="49">
        <v>2.4383397846557955</v>
      </c>
      <c r="I46" s="49">
        <v>2.869285889231064</v>
      </c>
      <c r="J46" s="49">
        <v>2.304754741</v>
      </c>
      <c r="K46" s="49">
        <v>2.702319887</v>
      </c>
      <c r="L46" s="49">
        <v>2.103338849</v>
      </c>
      <c r="M46" s="49">
        <v>2.4704578859999997</v>
      </c>
      <c r="N46" s="49">
        <v>2.5008413529999993</v>
      </c>
      <c r="O46" s="57"/>
    </row>
    <row r="47" spans="2:14" ht="33.75" customHeight="1">
      <c r="B47" s="30">
        <v>6.4</v>
      </c>
      <c r="C47" s="58" t="s">
        <v>73</v>
      </c>
      <c r="D47" s="15" t="s">
        <v>74</v>
      </c>
      <c r="E47" s="59">
        <v>0.0121</v>
      </c>
      <c r="F47" s="59">
        <v>0.0096</v>
      </c>
      <c r="G47" s="59">
        <v>0.0096</v>
      </c>
      <c r="H47" s="59">
        <v>0.0096</v>
      </c>
      <c r="I47" s="59">
        <v>0.0096</v>
      </c>
      <c r="J47" s="59">
        <v>0.0096</v>
      </c>
      <c r="K47" s="59">
        <v>0.0096</v>
      </c>
      <c r="L47" s="59">
        <v>0.0096</v>
      </c>
      <c r="M47" s="59">
        <v>0.0096</v>
      </c>
      <c r="N47" s="59">
        <v>0.0096</v>
      </c>
    </row>
    <row r="48" spans="2:14" ht="15">
      <c r="B48" s="30">
        <v>6.5</v>
      </c>
      <c r="C48" s="58" t="s">
        <v>75</v>
      </c>
      <c r="D48" s="15" t="s">
        <v>74</v>
      </c>
      <c r="E48" s="59">
        <v>0.0148</v>
      </c>
      <c r="F48" s="59">
        <v>0.0117</v>
      </c>
      <c r="G48" s="59">
        <v>0.0117</v>
      </c>
      <c r="H48" s="59">
        <v>0.011728</v>
      </c>
      <c r="I48" s="59">
        <v>0.011728</v>
      </c>
      <c r="J48" s="59">
        <v>0.011728</v>
      </c>
      <c r="K48" s="59">
        <v>0.011728</v>
      </c>
      <c r="L48" s="59">
        <v>0.011728</v>
      </c>
      <c r="M48" s="59">
        <v>0.011728</v>
      </c>
      <c r="N48" s="59">
        <v>0.011728</v>
      </c>
    </row>
    <row r="49" spans="2:14" ht="15.75" thickBot="1">
      <c r="B49" s="60"/>
      <c r="C49" s="61"/>
      <c r="D49" s="62"/>
      <c r="E49" s="63"/>
      <c r="F49" s="63"/>
      <c r="G49" s="63"/>
      <c r="H49" s="63"/>
      <c r="I49" s="63"/>
      <c r="J49" s="63"/>
      <c r="K49" s="63"/>
      <c r="L49" s="63"/>
      <c r="M49" s="63"/>
      <c r="N49" s="63"/>
    </row>
    <row r="50" spans="2:14" ht="15">
      <c r="B50" s="64"/>
      <c r="C50" s="65"/>
      <c r="D50" s="66"/>
      <c r="E50" s="67"/>
      <c r="F50" s="67"/>
      <c r="G50" s="67"/>
      <c r="H50" s="67"/>
      <c r="I50" s="67"/>
      <c r="J50" s="67"/>
      <c r="K50" s="67"/>
      <c r="L50" s="67"/>
      <c r="M50" s="67"/>
      <c r="N50" s="67"/>
    </row>
    <row r="51" spans="1:14" ht="15">
      <c r="A51" s="14" t="s">
        <v>76</v>
      </c>
      <c r="B51" s="30">
        <v>7.1</v>
      </c>
      <c r="C51" s="14" t="s">
        <v>76</v>
      </c>
      <c r="D51" s="68"/>
      <c r="E51" s="69" t="e">
        <v>#N/A</v>
      </c>
      <c r="F51" s="69">
        <v>0.044160299267673064</v>
      </c>
      <c r="G51" s="69">
        <v>0.04136230727564083</v>
      </c>
      <c r="H51" s="69">
        <v>-0.03864547691750824</v>
      </c>
      <c r="I51" s="69">
        <v>-0.03309654154370863</v>
      </c>
      <c r="J51" s="69">
        <v>-0.06653865212962096</v>
      </c>
      <c r="K51" s="69">
        <v>-0.07082792481419731</v>
      </c>
      <c r="L51" s="69">
        <v>-0.08647823782575069</v>
      </c>
      <c r="M51" s="69">
        <v>-0.07694989189044517</v>
      </c>
      <c r="N51" s="69">
        <v>-0.026686595380588436</v>
      </c>
    </row>
    <row r="52" spans="2:14" ht="15">
      <c r="B52" s="30">
        <v>7.2</v>
      </c>
      <c r="C52" s="14" t="s">
        <v>77</v>
      </c>
      <c r="D52" s="15"/>
      <c r="E52" s="31"/>
      <c r="F52" s="31"/>
      <c r="G52" s="31"/>
      <c r="H52" s="31"/>
      <c r="I52" s="31"/>
      <c r="J52" s="31"/>
      <c r="K52" s="31"/>
      <c r="L52" s="31"/>
      <c r="M52" s="31"/>
      <c r="N52" s="31"/>
    </row>
    <row r="53" spans="1:14" ht="15">
      <c r="A53" s="14" t="s">
        <v>78</v>
      </c>
      <c r="B53" s="30"/>
      <c r="C53" s="14" t="s">
        <v>78</v>
      </c>
      <c r="D53" s="15" t="s">
        <v>79</v>
      </c>
      <c r="E53" s="59" t="e">
        <v>#NUM!</v>
      </c>
      <c r="F53" s="70">
        <v>0.08817450378806124</v>
      </c>
      <c r="G53" s="70">
        <v>0.09580762602538706</v>
      </c>
      <c r="H53" s="59">
        <v>0.0037978023290634157</v>
      </c>
      <c r="I53" s="59">
        <v>0.00687790811061859</v>
      </c>
      <c r="J53" s="59">
        <v>-0.10261627446600718</v>
      </c>
      <c r="K53" s="59">
        <v>-0.10157952121635505</v>
      </c>
      <c r="L53" s="59">
        <v>-0.14726613201200964</v>
      </c>
      <c r="M53" s="59">
        <v>-0.14232686422765253</v>
      </c>
      <c r="N53" s="59">
        <v>-0.10158295594155789</v>
      </c>
    </row>
    <row r="54" spans="1:14" ht="15">
      <c r="A54" s="14" t="s">
        <v>80</v>
      </c>
      <c r="B54" s="30"/>
      <c r="C54" s="14" t="s">
        <v>80</v>
      </c>
      <c r="D54" s="15" t="s">
        <v>79</v>
      </c>
      <c r="E54" s="59" t="e">
        <v>#N/A</v>
      </c>
      <c r="F54" s="70">
        <v>0.10625941157341004</v>
      </c>
      <c r="G54" s="70">
        <v>0.10871210694313052</v>
      </c>
      <c r="H54" s="59">
        <v>0.07346311509609225</v>
      </c>
      <c r="I54" s="59">
        <v>0.07830620110034946</v>
      </c>
      <c r="J54" s="59">
        <v>0.026886144280433656</v>
      </c>
      <c r="K54" s="59">
        <v>0.029993101954460137</v>
      </c>
      <c r="L54" s="59">
        <v>-0.019234201312065127</v>
      </c>
      <c r="M54" s="59">
        <v>-0.015475907921791078</v>
      </c>
      <c r="N54" s="59">
        <v>-0.04005387127399446</v>
      </c>
    </row>
    <row r="55" spans="1:14" ht="15">
      <c r="A55" s="14" t="s">
        <v>81</v>
      </c>
      <c r="B55" s="30"/>
      <c r="C55" s="14" t="s">
        <v>81</v>
      </c>
      <c r="D55" s="15" t="s">
        <v>79</v>
      </c>
      <c r="E55" s="59" t="s">
        <v>82</v>
      </c>
      <c r="F55" s="70">
        <v>0.10582037568092348</v>
      </c>
      <c r="G55" s="70">
        <v>0.10769583582878112</v>
      </c>
      <c r="H55" s="59">
        <v>0.0859353929758072</v>
      </c>
      <c r="I55" s="59">
        <v>0.08914120495319365</v>
      </c>
      <c r="J55" s="59">
        <v>0.06021257936954498</v>
      </c>
      <c r="K55" s="59">
        <v>0.06205588281154632</v>
      </c>
      <c r="L55" s="59">
        <v>0.03068488538265228</v>
      </c>
      <c r="M55" s="59">
        <v>0.03484440743923187</v>
      </c>
      <c r="N55" s="59">
        <v>0.019244232773780824</v>
      </c>
    </row>
    <row r="56" spans="1:14" ht="15">
      <c r="A56" s="14" t="s">
        <v>83</v>
      </c>
      <c r="B56" s="30"/>
      <c r="C56" s="14" t="s">
        <v>83</v>
      </c>
      <c r="D56" s="15" t="s">
        <v>79</v>
      </c>
      <c r="E56" s="69" t="e">
        <v>#N/A</v>
      </c>
      <c r="F56" s="71">
        <v>0.10744424766362481</v>
      </c>
      <c r="G56" s="71">
        <v>0.10841179231855058</v>
      </c>
      <c r="H56" s="69">
        <v>0.09105328619480135</v>
      </c>
      <c r="I56" s="69">
        <v>0.09295649230480194</v>
      </c>
      <c r="J56" s="69">
        <v>0.06610328257083892</v>
      </c>
      <c r="K56" s="69">
        <v>0.06699193418025971</v>
      </c>
      <c r="L56" s="69">
        <v>0.0541095644235611</v>
      </c>
      <c r="M56" s="69">
        <v>0.056546834111213695</v>
      </c>
      <c r="N56" s="69">
        <v>0.0489609569311142</v>
      </c>
    </row>
    <row r="57" spans="2:14" ht="15">
      <c r="B57" s="30"/>
      <c r="C57" s="14" t="s">
        <v>84</v>
      </c>
      <c r="D57" s="15"/>
      <c r="E57" s="72">
        <v>41443</v>
      </c>
      <c r="F57" s="72">
        <v>41443</v>
      </c>
      <c r="G57" s="72">
        <v>41443</v>
      </c>
      <c r="H57" s="72">
        <v>41443</v>
      </c>
      <c r="I57" s="72">
        <v>41443</v>
      </c>
      <c r="J57" s="72">
        <v>41443</v>
      </c>
      <c r="K57" s="72">
        <v>41443</v>
      </c>
      <c r="L57" s="72">
        <v>41443</v>
      </c>
      <c r="M57" s="72">
        <v>41443</v>
      </c>
      <c r="N57" s="72">
        <v>41443</v>
      </c>
    </row>
    <row r="58" spans="2:14" ht="15">
      <c r="B58" s="30"/>
      <c r="C58" s="14"/>
      <c r="D58" s="15"/>
      <c r="E58" s="31"/>
      <c r="F58" s="31"/>
      <c r="G58" s="31"/>
      <c r="H58" s="31"/>
      <c r="I58" s="31"/>
      <c r="J58" s="31"/>
      <c r="K58" s="31"/>
      <c r="L58" s="31"/>
      <c r="M58" s="31"/>
      <c r="N58" s="31"/>
    </row>
    <row r="59" spans="1:14" ht="15">
      <c r="A59" s="14" t="s">
        <v>85</v>
      </c>
      <c r="B59" s="30">
        <v>7.3</v>
      </c>
      <c r="C59" s="14" t="s">
        <v>85</v>
      </c>
      <c r="D59" s="68"/>
      <c r="E59" s="59">
        <v>0.07391718354841492</v>
      </c>
      <c r="F59" s="59">
        <v>0.0681</v>
      </c>
      <c r="G59" s="59">
        <v>0.0681</v>
      </c>
      <c r="H59" s="59">
        <v>0.05863605310838516</v>
      </c>
      <c r="I59" s="59">
        <v>0.05863605310838516</v>
      </c>
      <c r="J59" s="59">
        <v>0.052086158956934456</v>
      </c>
      <c r="K59" s="59">
        <v>0.052086158956934456</v>
      </c>
      <c r="L59" s="59">
        <v>0.023609355587043385</v>
      </c>
      <c r="M59" s="59">
        <v>0.023609355587043385</v>
      </c>
      <c r="N59" s="59">
        <v>0.03391633752618353</v>
      </c>
    </row>
    <row r="60" spans="2:14" ht="15">
      <c r="B60" s="30">
        <v>7.4</v>
      </c>
      <c r="C60" s="14" t="s">
        <v>86</v>
      </c>
      <c r="D60" s="15"/>
      <c r="E60" s="31"/>
      <c r="F60" s="31"/>
      <c r="G60" s="31"/>
      <c r="H60" s="31"/>
      <c r="I60" s="31"/>
      <c r="J60" s="31"/>
      <c r="K60" s="31"/>
      <c r="L60" s="31"/>
      <c r="M60" s="31"/>
      <c r="N60" s="31"/>
    </row>
    <row r="61" spans="1:14" ht="15">
      <c r="A61" s="14" t="s">
        <v>78</v>
      </c>
      <c r="B61" s="30"/>
      <c r="C61" s="14" t="s">
        <v>87</v>
      </c>
      <c r="D61" s="15" t="s">
        <v>79</v>
      </c>
      <c r="E61" s="59">
        <v>0.14237114787101746</v>
      </c>
      <c r="F61" s="70">
        <v>0.13654232706610392</v>
      </c>
      <c r="G61" s="70">
        <v>0.13654232706610392</v>
      </c>
      <c r="H61" s="59">
        <v>0.13350424170494082</v>
      </c>
      <c r="I61" s="59">
        <v>0.13350424170494082</v>
      </c>
      <c r="J61" s="59">
        <v>0.11377690124475959</v>
      </c>
      <c r="K61" s="59">
        <v>0.11377690124475959</v>
      </c>
      <c r="L61" s="59">
        <v>0.07692523300647736</v>
      </c>
      <c r="M61" s="59">
        <v>0.07692523300647736</v>
      </c>
      <c r="N61" s="59">
        <v>0.05832643806934357</v>
      </c>
    </row>
    <row r="62" spans="1:14" ht="15">
      <c r="A62" s="14" t="s">
        <v>80</v>
      </c>
      <c r="B62" s="30"/>
      <c r="C62" s="14" t="s">
        <v>80</v>
      </c>
      <c r="D62" s="15" t="s">
        <v>79</v>
      </c>
      <c r="E62" s="59">
        <v>0.07556872069835663</v>
      </c>
      <c r="F62" s="70">
        <v>0.07251507241510491</v>
      </c>
      <c r="G62" s="70">
        <v>0.07251507241510491</v>
      </c>
      <c r="H62" s="59">
        <v>0.08320809304714202</v>
      </c>
      <c r="I62" s="59">
        <v>0.08320809304714202</v>
      </c>
      <c r="J62" s="59">
        <v>0.08370418250560763</v>
      </c>
      <c r="K62" s="59">
        <v>0.08370418250560763</v>
      </c>
      <c r="L62" s="59">
        <v>0.08980400264263154</v>
      </c>
      <c r="M62" s="59">
        <v>0.08980400264263154</v>
      </c>
      <c r="N62" s="59">
        <v>0.10228998064994813</v>
      </c>
    </row>
    <row r="63" spans="1:14" ht="15">
      <c r="A63" s="14" t="s">
        <v>81</v>
      </c>
      <c r="B63" s="30"/>
      <c r="C63" s="14" t="s">
        <v>81</v>
      </c>
      <c r="D63" s="15" t="s">
        <v>79</v>
      </c>
      <c r="E63" s="59" t="s">
        <v>82</v>
      </c>
      <c r="F63" s="70">
        <v>0.09138641773382217</v>
      </c>
      <c r="G63" s="70">
        <v>0.09138641773382217</v>
      </c>
      <c r="H63" s="59">
        <v>0.08705886900424961</v>
      </c>
      <c r="I63" s="59">
        <v>0.08705886900424961</v>
      </c>
      <c r="J63" s="59">
        <v>0.08898287117481236</v>
      </c>
      <c r="K63" s="59">
        <v>0.08898287117481236</v>
      </c>
      <c r="L63" s="59">
        <v>0.08611330091953277</v>
      </c>
      <c r="M63" s="59">
        <v>0.08611330091953277</v>
      </c>
      <c r="N63" s="59">
        <v>0.07772460877895356</v>
      </c>
    </row>
    <row r="64" spans="1:14" ht="15">
      <c r="A64" s="14" t="s">
        <v>83</v>
      </c>
      <c r="B64" s="30"/>
      <c r="C64" s="14" t="s">
        <v>83</v>
      </c>
      <c r="D64" s="15" t="s">
        <v>79</v>
      </c>
      <c r="E64" s="69">
        <v>0.09699974656105043</v>
      </c>
      <c r="F64" s="71">
        <v>0.09593697348390595</v>
      </c>
      <c r="G64" s="71">
        <v>0.09593697348390595</v>
      </c>
      <c r="H64" s="69">
        <v>0.09805184006690978</v>
      </c>
      <c r="I64" s="69">
        <v>0.09805184006690978</v>
      </c>
      <c r="J64" s="69">
        <v>0.08613769710063933</v>
      </c>
      <c r="K64" s="69">
        <v>0.08613769710063933</v>
      </c>
      <c r="L64" s="69">
        <v>0.09493113181250479</v>
      </c>
      <c r="M64" s="69">
        <v>0.09493113181250479</v>
      </c>
      <c r="N64" s="69">
        <v>0.09326529800891876</v>
      </c>
    </row>
    <row r="65" spans="2:14" ht="15.75" customHeight="1">
      <c r="B65" s="73"/>
      <c r="C65" s="14" t="s">
        <v>88</v>
      </c>
      <c r="D65" s="15"/>
      <c r="E65" s="288" t="s">
        <v>89</v>
      </c>
      <c r="F65" s="289"/>
      <c r="G65" s="290"/>
      <c r="H65" s="288" t="s">
        <v>89</v>
      </c>
      <c r="I65" s="289"/>
      <c r="J65" s="288" t="s">
        <v>89</v>
      </c>
      <c r="K65" s="290"/>
      <c r="L65" s="288" t="s">
        <v>89</v>
      </c>
      <c r="M65" s="289"/>
      <c r="N65" s="74" t="s">
        <v>89</v>
      </c>
    </row>
    <row r="66" spans="2:14" ht="15">
      <c r="B66" s="75">
        <v>8</v>
      </c>
      <c r="C66" s="76" t="s">
        <v>90</v>
      </c>
      <c r="D66" s="77" t="s">
        <v>23</v>
      </c>
      <c r="E66" s="78" t="s">
        <v>52</v>
      </c>
      <c r="F66" s="78">
        <v>0</v>
      </c>
      <c r="G66" s="78">
        <v>0</v>
      </c>
      <c r="H66" s="79">
        <v>27.006304126</v>
      </c>
      <c r="I66" s="79">
        <v>28.426546577999996</v>
      </c>
      <c r="J66" s="79">
        <v>34.8782318</v>
      </c>
      <c r="K66" s="79">
        <v>43.8731549</v>
      </c>
      <c r="L66" s="79">
        <v>37.276749836375416</v>
      </c>
      <c r="M66" s="79">
        <v>46.862474515952655</v>
      </c>
      <c r="N66" s="79">
        <v>37.855147012</v>
      </c>
    </row>
    <row r="67" spans="2:14" ht="15">
      <c r="B67" s="75">
        <v>9</v>
      </c>
      <c r="C67" s="76" t="s">
        <v>91</v>
      </c>
      <c r="D67" s="77" t="s">
        <v>23</v>
      </c>
      <c r="E67" s="78" t="s">
        <v>52</v>
      </c>
      <c r="F67" s="78" t="s">
        <v>52</v>
      </c>
      <c r="G67" s="78" t="s">
        <v>52</v>
      </c>
      <c r="H67" s="78" t="s">
        <v>52</v>
      </c>
      <c r="I67" s="78" t="s">
        <v>52</v>
      </c>
      <c r="J67" s="78" t="s">
        <v>52</v>
      </c>
      <c r="K67" s="78" t="s">
        <v>52</v>
      </c>
      <c r="L67" s="78" t="s">
        <v>52</v>
      </c>
      <c r="M67" s="78" t="s">
        <v>52</v>
      </c>
      <c r="N67" s="78" t="s">
        <v>52</v>
      </c>
    </row>
    <row r="68" spans="2:14" s="51" customFormat="1" ht="15">
      <c r="B68" s="75">
        <v>10</v>
      </c>
      <c r="C68" s="76" t="s">
        <v>92</v>
      </c>
      <c r="D68" s="77" t="s">
        <v>23</v>
      </c>
      <c r="E68" s="78" t="s">
        <v>52</v>
      </c>
      <c r="F68" s="79">
        <v>92.1744596765558</v>
      </c>
      <c r="G68" s="79">
        <v>113.50814008708709</v>
      </c>
      <c r="H68" s="79">
        <v>94.73</v>
      </c>
      <c r="I68" s="79">
        <v>116.41</v>
      </c>
      <c r="J68" s="79">
        <v>94.733922978</v>
      </c>
      <c r="K68" s="79">
        <v>116.40449797800001</v>
      </c>
      <c r="L68" s="79">
        <v>25.32116857</v>
      </c>
      <c r="M68" s="79">
        <v>37.855147012</v>
      </c>
      <c r="N68" s="79">
        <v>0</v>
      </c>
    </row>
    <row r="69" spans="2:7" ht="7.5" customHeight="1">
      <c r="B69" s="80"/>
      <c r="C69" s="80"/>
      <c r="D69" s="77"/>
      <c r="E69" s="80"/>
      <c r="F69" s="80"/>
      <c r="G69" s="80"/>
    </row>
    <row r="70" spans="2:7" ht="15">
      <c r="B70" s="80"/>
      <c r="C70" s="80"/>
      <c r="D70" s="77"/>
      <c r="E70" s="80"/>
      <c r="F70" s="80"/>
      <c r="G70" s="80"/>
    </row>
    <row r="71" spans="2:7" ht="15">
      <c r="B71" s="80" t="s">
        <v>93</v>
      </c>
      <c r="C71" s="291" t="s">
        <v>94</v>
      </c>
      <c r="D71" s="293"/>
      <c r="E71" s="80"/>
      <c r="F71" s="80"/>
      <c r="G71" s="80"/>
    </row>
    <row r="72" spans="2:7" ht="35.25" customHeight="1">
      <c r="B72" s="294" t="s">
        <v>95</v>
      </c>
      <c r="C72" s="295"/>
      <c r="D72" s="295"/>
      <c r="E72" s="295"/>
      <c r="F72" s="295"/>
      <c r="G72" s="296"/>
    </row>
    <row r="73" spans="2:7" ht="15">
      <c r="B73" s="291" t="s">
        <v>96</v>
      </c>
      <c r="C73" s="292"/>
      <c r="D73" s="292"/>
      <c r="E73" s="292"/>
      <c r="F73" s="292"/>
      <c r="G73" s="293"/>
    </row>
    <row r="74" spans="2:7" ht="15">
      <c r="B74" s="291" t="s">
        <v>97</v>
      </c>
      <c r="C74" s="292"/>
      <c r="D74" s="292"/>
      <c r="E74" s="292"/>
      <c r="F74" s="292"/>
      <c r="G74" s="293"/>
    </row>
    <row r="75" spans="2:7" ht="15">
      <c r="B75" s="291" t="s">
        <v>98</v>
      </c>
      <c r="C75" s="292"/>
      <c r="D75" s="292"/>
      <c r="E75" s="292"/>
      <c r="F75" s="292"/>
      <c r="G75" s="293"/>
    </row>
    <row r="76" spans="2:7" ht="15">
      <c r="B76" s="291" t="s">
        <v>99</v>
      </c>
      <c r="C76" s="292"/>
      <c r="D76" s="292"/>
      <c r="E76" s="292"/>
      <c r="F76" s="292"/>
      <c r="G76" s="293"/>
    </row>
    <row r="77" spans="2:7" ht="15">
      <c r="B77" s="291" t="s">
        <v>100</v>
      </c>
      <c r="C77" s="292"/>
      <c r="D77" s="292"/>
      <c r="E77" s="292"/>
      <c r="F77" s="292"/>
      <c r="G77" s="293"/>
    </row>
  </sheetData>
  <sheetProtection/>
  <mergeCells count="16">
    <mergeCell ref="B75:G75"/>
    <mergeCell ref="B76:G76"/>
    <mergeCell ref="B77:G77"/>
    <mergeCell ref="J65:K65"/>
    <mergeCell ref="L65:M65"/>
    <mergeCell ref="C71:D71"/>
    <mergeCell ref="B72:G72"/>
    <mergeCell ref="B73:G73"/>
    <mergeCell ref="B74:G74"/>
    <mergeCell ref="B1:I3"/>
    <mergeCell ref="B4:I4"/>
    <mergeCell ref="B5:I5"/>
    <mergeCell ref="B6:I7"/>
    <mergeCell ref="C8:D9"/>
    <mergeCell ref="E65:G65"/>
    <mergeCell ref="H65:I65"/>
  </mergeCells>
  <printOptions gridLines="1"/>
  <pageMargins left="0" right="0" top="0" bottom="0" header="0" footer="0"/>
  <pageSetup orientation="portrait" paperSize="9" scale="34" r:id="rId2"/>
  <drawing r:id="rId1"/>
</worksheet>
</file>

<file path=xl/worksheets/sheet2.xml><?xml version="1.0" encoding="utf-8"?>
<worksheet xmlns="http://schemas.openxmlformats.org/spreadsheetml/2006/main" xmlns:r="http://schemas.openxmlformats.org/officeDocument/2006/relationships">
  <dimension ref="A1:F58"/>
  <sheetViews>
    <sheetView view="pageBreakPreview" zoomScaleSheetLayoutView="100" workbookViewId="0" topLeftCell="A1">
      <selection activeCell="B46" sqref="B46:F46"/>
    </sheetView>
  </sheetViews>
  <sheetFormatPr defaultColWidth="9.140625" defaultRowHeight="12.75"/>
  <cols>
    <col min="1" max="1" width="6.28125" style="83" bestFit="1" customWidth="1"/>
    <col min="2" max="2" width="37.421875" style="83" customWidth="1"/>
    <col min="3" max="3" width="37.140625" style="83" bestFit="1" customWidth="1"/>
    <col min="4" max="4" width="37.7109375" style="83" bestFit="1" customWidth="1"/>
    <col min="5" max="5" width="18.421875" style="83" customWidth="1"/>
    <col min="6" max="6" width="40.421875" style="83" customWidth="1"/>
    <col min="7" max="9" width="9.140625" style="85" customWidth="1"/>
  </cols>
  <sheetData>
    <row r="1" ht="15.75">
      <c r="D1" s="84"/>
    </row>
    <row r="2" ht="15.75">
      <c r="D2" s="84"/>
    </row>
    <row r="3" ht="15.75">
      <c r="D3" s="84"/>
    </row>
    <row r="4" ht="15.75">
      <c r="D4" s="84"/>
    </row>
    <row r="5" spans="1:4" ht="15">
      <c r="A5" s="86" t="s">
        <v>101</v>
      </c>
      <c r="D5" s="84"/>
    </row>
    <row r="6" spans="1:6" ht="15">
      <c r="A6" s="299" t="s">
        <v>102</v>
      </c>
      <c r="B6" s="299"/>
      <c r="C6" s="299"/>
      <c r="D6" s="299"/>
      <c r="E6" s="299"/>
      <c r="F6" s="299"/>
    </row>
    <row r="7" spans="1:6" ht="15">
      <c r="A7" s="4"/>
      <c r="B7" s="4"/>
      <c r="C7" s="4"/>
      <c r="D7" s="4"/>
      <c r="E7" s="4"/>
      <c r="F7" s="4"/>
    </row>
    <row r="8" spans="1:6" ht="15">
      <c r="A8" s="87" t="s">
        <v>103</v>
      </c>
      <c r="B8" s="3" t="s">
        <v>104</v>
      </c>
      <c r="C8" s="81"/>
      <c r="D8" s="81"/>
      <c r="E8" s="81"/>
      <c r="F8" s="3"/>
    </row>
    <row r="9" spans="1:6" ht="15">
      <c r="A9" s="87"/>
      <c r="B9" s="3"/>
      <c r="C9" s="81"/>
      <c r="D9" s="81"/>
      <c r="E9" s="81"/>
      <c r="F9" s="3"/>
    </row>
    <row r="10" spans="1:6" ht="15">
      <c r="A10" s="87" t="s">
        <v>105</v>
      </c>
      <c r="B10" s="3" t="s">
        <v>106</v>
      </c>
      <c r="C10" s="88"/>
      <c r="D10" s="88"/>
      <c r="E10" s="88"/>
      <c r="F10" s="4"/>
    </row>
    <row r="11" spans="1:6" ht="15">
      <c r="A11" s="87"/>
      <c r="B11" s="300" t="s">
        <v>107</v>
      </c>
      <c r="C11" s="300"/>
      <c r="D11" s="300"/>
      <c r="E11" s="300"/>
      <c r="F11" s="300"/>
    </row>
    <row r="12" spans="1:6" ht="15">
      <c r="A12" s="87"/>
      <c r="B12" s="301" t="s">
        <v>108</v>
      </c>
      <c r="C12" s="301"/>
      <c r="D12" s="301"/>
      <c r="E12" s="301"/>
      <c r="F12" s="301"/>
    </row>
    <row r="13" spans="1:6" ht="15">
      <c r="A13" s="87"/>
      <c r="B13" s="300" t="s">
        <v>109</v>
      </c>
      <c r="C13" s="300"/>
      <c r="D13" s="300"/>
      <c r="E13" s="300"/>
      <c r="F13" s="300"/>
    </row>
    <row r="14" spans="1:6" ht="15">
      <c r="A14" s="87"/>
      <c r="B14" s="300" t="s">
        <v>110</v>
      </c>
      <c r="C14" s="300"/>
      <c r="D14" s="300"/>
      <c r="E14" s="300"/>
      <c r="F14" s="300"/>
    </row>
    <row r="15" spans="1:6" ht="15">
      <c r="A15" s="87"/>
      <c r="B15" s="300" t="s">
        <v>111</v>
      </c>
      <c r="C15" s="300"/>
      <c r="D15" s="300"/>
      <c r="E15" s="300"/>
      <c r="F15" s="300"/>
    </row>
    <row r="16" spans="1:6" ht="15">
      <c r="A16" s="87"/>
      <c r="B16" s="300" t="s">
        <v>112</v>
      </c>
      <c r="C16" s="300"/>
      <c r="D16" s="300"/>
      <c r="E16" s="300"/>
      <c r="F16" s="300"/>
    </row>
    <row r="17" spans="1:6" ht="15">
      <c r="A17" s="87"/>
      <c r="B17" s="300" t="s">
        <v>113</v>
      </c>
      <c r="C17" s="300"/>
      <c r="D17" s="300"/>
      <c r="E17" s="300"/>
      <c r="F17" s="300"/>
    </row>
    <row r="18" spans="1:6" ht="15">
      <c r="A18" s="87"/>
      <c r="B18" s="301" t="s">
        <v>114</v>
      </c>
      <c r="C18" s="301"/>
      <c r="D18" s="301"/>
      <c r="E18" s="301"/>
      <c r="F18" s="301"/>
    </row>
    <row r="19" spans="1:6" ht="15">
      <c r="A19" s="3"/>
      <c r="B19" s="3"/>
      <c r="C19" s="81"/>
      <c r="D19" s="81"/>
      <c r="E19" s="81"/>
      <c r="F19" s="3"/>
    </row>
    <row r="20" spans="1:6" ht="15">
      <c r="A20" s="90" t="s">
        <v>115</v>
      </c>
      <c r="B20" s="298" t="s">
        <v>116</v>
      </c>
      <c r="C20" s="298"/>
      <c r="D20" s="298"/>
      <c r="E20" s="298"/>
      <c r="F20" s="298"/>
    </row>
    <row r="21" spans="1:6" ht="75">
      <c r="A21" s="3"/>
      <c r="B21" s="91" t="s">
        <v>117</v>
      </c>
      <c r="C21" s="92" t="s">
        <v>118</v>
      </c>
      <c r="D21" s="92" t="s">
        <v>119</v>
      </c>
      <c r="E21" s="92" t="s">
        <v>120</v>
      </c>
      <c r="F21" s="92" t="s">
        <v>121</v>
      </c>
    </row>
    <row r="22" spans="1:6" ht="15">
      <c r="A22" s="3"/>
      <c r="B22" s="91"/>
      <c r="C22" s="91"/>
      <c r="D22" s="91"/>
      <c r="E22" s="93" t="s">
        <v>122</v>
      </c>
      <c r="F22" s="93" t="s">
        <v>122</v>
      </c>
    </row>
    <row r="23" spans="1:6" ht="15">
      <c r="A23" s="3"/>
      <c r="B23" s="303" t="s">
        <v>52</v>
      </c>
      <c r="C23" s="303"/>
      <c r="D23" s="303"/>
      <c r="E23" s="303"/>
      <c r="F23" s="303"/>
    </row>
    <row r="24" spans="1:6" ht="15">
      <c r="A24" s="3"/>
      <c r="B24" s="94"/>
      <c r="C24" s="94"/>
      <c r="D24" s="94"/>
      <c r="E24" s="94"/>
      <c r="F24" s="94"/>
    </row>
    <row r="25" spans="1:6" ht="15">
      <c r="A25" s="95" t="s">
        <v>123</v>
      </c>
      <c r="B25" s="3" t="s">
        <v>124</v>
      </c>
      <c r="C25" s="88"/>
      <c r="D25" s="88"/>
      <c r="E25" s="94"/>
      <c r="F25" s="94"/>
    </row>
    <row r="26" spans="1:6" ht="15">
      <c r="A26" s="95"/>
      <c r="B26" s="7" t="s">
        <v>125</v>
      </c>
      <c r="C26" s="7" t="s">
        <v>126</v>
      </c>
      <c r="D26" s="7" t="s">
        <v>127</v>
      </c>
      <c r="E26" s="94"/>
      <c r="F26" s="94"/>
    </row>
    <row r="27" spans="1:6" ht="15">
      <c r="A27" s="95"/>
      <c r="B27" s="96" t="s">
        <v>128</v>
      </c>
      <c r="C27" s="96" t="s">
        <v>128</v>
      </c>
      <c r="D27" s="96" t="s">
        <v>128</v>
      </c>
      <c r="E27" s="88"/>
      <c r="F27" s="4"/>
    </row>
    <row r="28" spans="1:6" ht="15">
      <c r="A28" s="95"/>
      <c r="B28" s="26"/>
      <c r="C28" s="97"/>
      <c r="D28" s="98"/>
      <c r="E28" s="88"/>
      <c r="F28" s="4"/>
    </row>
    <row r="29" spans="1:6" ht="15">
      <c r="A29" s="95" t="s">
        <v>129</v>
      </c>
      <c r="B29" s="298" t="s">
        <v>130</v>
      </c>
      <c r="C29" s="298"/>
      <c r="D29" s="298"/>
      <c r="E29" s="298"/>
      <c r="F29" s="298"/>
    </row>
    <row r="30" spans="1:6" ht="15">
      <c r="A30" s="95"/>
      <c r="B30" s="3"/>
      <c r="C30" s="99"/>
      <c r="D30" s="99"/>
      <c r="E30" s="99"/>
      <c r="F30" s="3"/>
    </row>
    <row r="31" spans="1:6" ht="15">
      <c r="A31" s="95" t="s">
        <v>131</v>
      </c>
      <c r="B31" s="3" t="s">
        <v>132</v>
      </c>
      <c r="C31" s="81"/>
      <c r="D31" s="81"/>
      <c r="E31" s="81"/>
      <c r="F31" s="3"/>
    </row>
    <row r="32" spans="1:6" ht="15">
      <c r="A32" s="95"/>
      <c r="B32" s="3"/>
      <c r="C32" s="81"/>
      <c r="D32" s="81"/>
      <c r="E32" s="81"/>
      <c r="F32" s="3"/>
    </row>
    <row r="33" spans="1:6" ht="15">
      <c r="A33" s="100">
        <v>7</v>
      </c>
      <c r="B33" s="3" t="s">
        <v>133</v>
      </c>
      <c r="C33" s="81"/>
      <c r="D33" s="81"/>
      <c r="E33" s="81"/>
      <c r="F33" s="3"/>
    </row>
    <row r="34" spans="1:6" ht="15">
      <c r="A34" s="100"/>
      <c r="B34" s="3"/>
      <c r="C34" s="81"/>
      <c r="D34" s="81"/>
      <c r="E34" s="81"/>
      <c r="F34" s="3"/>
    </row>
    <row r="35" spans="1:6" ht="15">
      <c r="A35" s="100">
        <v>8</v>
      </c>
      <c r="B35" s="3" t="s">
        <v>134</v>
      </c>
      <c r="C35" s="81"/>
      <c r="D35" s="81"/>
      <c r="E35" s="81"/>
      <c r="F35" s="3"/>
    </row>
    <row r="36" spans="1:6" ht="15">
      <c r="A36" s="100"/>
      <c r="B36" s="3"/>
      <c r="C36" s="81"/>
      <c r="D36" s="81"/>
      <c r="E36" s="81"/>
      <c r="F36" s="3"/>
    </row>
    <row r="37" spans="1:2" ht="15">
      <c r="A37" s="100">
        <v>9</v>
      </c>
      <c r="B37" s="3" t="s">
        <v>135</v>
      </c>
    </row>
    <row r="38" spans="1:5" ht="15">
      <c r="A38" s="100"/>
      <c r="B38" s="101"/>
      <c r="C38" s="102"/>
      <c r="D38" s="98"/>
      <c r="E38" s="103"/>
    </row>
    <row r="39" spans="1:6" ht="15">
      <c r="A39" s="100">
        <v>10</v>
      </c>
      <c r="B39" s="104" t="s">
        <v>136</v>
      </c>
      <c r="C39" s="105"/>
      <c r="D39" s="105"/>
      <c r="E39" s="105"/>
      <c r="F39" s="105"/>
    </row>
    <row r="40" spans="1:6" ht="15">
      <c r="A40" s="100"/>
      <c r="B40" s="304" t="s">
        <v>137</v>
      </c>
      <c r="C40" s="304"/>
      <c r="D40" s="106" t="s">
        <v>138</v>
      </c>
      <c r="E40" s="106" t="s">
        <v>139</v>
      </c>
      <c r="F40" s="105"/>
    </row>
    <row r="41" spans="1:6" ht="15">
      <c r="A41" s="100"/>
      <c r="B41" s="305" t="s">
        <v>8</v>
      </c>
      <c r="C41" s="305"/>
      <c r="D41" s="107">
        <v>41443</v>
      </c>
      <c r="E41" s="107">
        <v>41624</v>
      </c>
      <c r="F41" s="105"/>
    </row>
    <row r="42" spans="1:6" ht="15">
      <c r="A42" s="100"/>
      <c r="B42" s="305" t="s">
        <v>9</v>
      </c>
      <c r="C42" s="305"/>
      <c r="D42" s="107">
        <v>41443</v>
      </c>
      <c r="E42" s="107">
        <v>41624</v>
      </c>
      <c r="F42" s="105"/>
    </row>
    <row r="43" spans="2:6" ht="15">
      <c r="B43" s="108"/>
      <c r="C43" s="109"/>
      <c r="D43" s="109"/>
      <c r="E43" s="105"/>
      <c r="F43" s="105"/>
    </row>
    <row r="44" spans="1:6" ht="36" customHeight="1">
      <c r="A44" s="110">
        <v>11</v>
      </c>
      <c r="B44" s="301" t="s">
        <v>140</v>
      </c>
      <c r="C44" s="301"/>
      <c r="D44" s="301"/>
      <c r="E44" s="301"/>
      <c r="F44" s="301"/>
    </row>
    <row r="45" spans="1:6" ht="36" customHeight="1">
      <c r="A45" s="110"/>
      <c r="B45" s="89"/>
      <c r="C45" s="89"/>
      <c r="D45" s="89"/>
      <c r="E45" s="89"/>
      <c r="F45" s="89"/>
    </row>
    <row r="46" spans="1:6" ht="64.5" customHeight="1">
      <c r="A46" s="110">
        <v>12</v>
      </c>
      <c r="B46" s="298" t="s">
        <v>189</v>
      </c>
      <c r="C46" s="298"/>
      <c r="D46" s="298"/>
      <c r="E46" s="298"/>
      <c r="F46" s="298"/>
    </row>
    <row r="47" spans="2:6" ht="15">
      <c r="B47" s="108"/>
      <c r="C47" s="111"/>
      <c r="D47" s="112"/>
      <c r="E47" s="105"/>
      <c r="F47" s="105"/>
    </row>
    <row r="48" spans="1:6" ht="15">
      <c r="A48" s="110">
        <v>13</v>
      </c>
      <c r="B48" s="302" t="s">
        <v>188</v>
      </c>
      <c r="C48" s="302"/>
      <c r="D48" s="302"/>
      <c r="E48" s="302"/>
      <c r="F48" s="302"/>
    </row>
    <row r="49" spans="2:6" ht="15">
      <c r="B49" s="302"/>
      <c r="C49" s="302"/>
      <c r="D49" s="302"/>
      <c r="E49" s="302"/>
      <c r="F49" s="302"/>
    </row>
    <row r="50" ht="15">
      <c r="B50" s="83" t="s">
        <v>141</v>
      </c>
    </row>
    <row r="51" ht="15">
      <c r="B51" s="113" t="s">
        <v>187</v>
      </c>
    </row>
    <row r="54" spans="2:6" ht="15">
      <c r="B54" s="297"/>
      <c r="C54" s="297"/>
      <c r="D54" s="297"/>
      <c r="E54" s="297"/>
      <c r="F54" s="297"/>
    </row>
    <row r="55" spans="2:6" ht="15">
      <c r="B55" s="268"/>
      <c r="C55" s="269"/>
      <c r="D55" s="269"/>
      <c r="E55" s="269"/>
      <c r="F55" s="269"/>
    </row>
    <row r="56" spans="2:6" ht="63" customHeight="1">
      <c r="B56" s="297"/>
      <c r="C56" s="297"/>
      <c r="D56" s="297"/>
      <c r="E56" s="297"/>
      <c r="F56" s="297"/>
    </row>
    <row r="57" spans="2:6" ht="15">
      <c r="B57" s="268"/>
      <c r="C57" s="269"/>
      <c r="D57" s="269"/>
      <c r="E57" s="269"/>
      <c r="F57" s="269"/>
    </row>
    <row r="58" spans="2:6" ht="40.5" customHeight="1">
      <c r="B58" s="297"/>
      <c r="C58" s="297"/>
      <c r="D58" s="297"/>
      <c r="E58" s="297"/>
      <c r="F58" s="297"/>
    </row>
  </sheetData>
  <sheetProtection/>
  <mergeCells count="21">
    <mergeCell ref="B15:F15"/>
    <mergeCell ref="B40:C40"/>
    <mergeCell ref="B41:C41"/>
    <mergeCell ref="B42:C42"/>
    <mergeCell ref="B44:F44"/>
    <mergeCell ref="B16:F16"/>
    <mergeCell ref="B17:F17"/>
    <mergeCell ref="B18:F18"/>
    <mergeCell ref="B20:F20"/>
    <mergeCell ref="B54:F54"/>
    <mergeCell ref="B23:F23"/>
    <mergeCell ref="B56:F56"/>
    <mergeCell ref="B58:F58"/>
    <mergeCell ref="B46:F46"/>
    <mergeCell ref="B29:F29"/>
    <mergeCell ref="A6:F6"/>
    <mergeCell ref="B11:F11"/>
    <mergeCell ref="B12:F12"/>
    <mergeCell ref="B13:F13"/>
    <mergeCell ref="B14:F14"/>
    <mergeCell ref="B48:F49"/>
  </mergeCells>
  <printOptions/>
  <pageMargins left="0.7" right="0.7" top="0.75" bottom="0.75" header="0.3" footer="0.3"/>
  <pageSetup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dimension ref="A1:Z75"/>
  <sheetViews>
    <sheetView view="pageBreakPreview" zoomScale="70" zoomScaleNormal="70" zoomScaleSheetLayoutView="70" zoomScalePageLayoutView="0" workbookViewId="0" topLeftCell="B1">
      <selection activeCell="C68" sqref="C68"/>
    </sheetView>
  </sheetViews>
  <sheetFormatPr defaultColWidth="36.7109375" defaultRowHeight="12.75"/>
  <cols>
    <col min="1" max="1" width="32.00390625" style="116" hidden="1" customWidth="1"/>
    <col min="2" max="2" width="7.7109375" style="116" bestFit="1" customWidth="1"/>
    <col min="3" max="3" width="113.28125" style="116" customWidth="1"/>
    <col min="4" max="4" width="18.140625" style="232" customWidth="1"/>
    <col min="5" max="10" width="18.140625" style="116" hidden="1" customWidth="1"/>
    <col min="11" max="16" width="20.140625" style="116" hidden="1" customWidth="1"/>
    <col min="17" max="19" width="20.140625" style="116" customWidth="1"/>
    <col min="20" max="16384" width="36.7109375" style="116" customWidth="1"/>
  </cols>
  <sheetData>
    <row r="1" spans="2:10" s="114" customFormat="1" ht="15.75">
      <c r="B1" s="275"/>
      <c r="C1" s="275"/>
      <c r="D1" s="275"/>
      <c r="E1" s="275"/>
      <c r="F1" s="275"/>
      <c r="G1" s="275"/>
      <c r="H1" s="275"/>
      <c r="I1" s="275"/>
      <c r="J1" s="275"/>
    </row>
    <row r="2" spans="2:10" s="114" customFormat="1" ht="15.75">
      <c r="B2" s="275"/>
      <c r="C2" s="275"/>
      <c r="D2" s="275"/>
      <c r="E2" s="275"/>
      <c r="F2" s="275"/>
      <c r="G2" s="275"/>
      <c r="H2" s="275"/>
      <c r="I2" s="275"/>
      <c r="J2" s="275"/>
    </row>
    <row r="3" spans="2:10" s="114" customFormat="1" ht="15.75">
      <c r="B3" s="275"/>
      <c r="C3" s="275"/>
      <c r="D3" s="275"/>
      <c r="E3" s="275"/>
      <c r="F3" s="275"/>
      <c r="G3" s="275"/>
      <c r="H3" s="275"/>
      <c r="I3" s="275"/>
      <c r="J3" s="275"/>
    </row>
    <row r="4" spans="2:10" s="114" customFormat="1" ht="15.75">
      <c r="B4" s="275"/>
      <c r="C4" s="275"/>
      <c r="D4" s="275"/>
      <c r="E4" s="275"/>
      <c r="F4" s="275"/>
      <c r="G4" s="275"/>
      <c r="H4" s="275"/>
      <c r="I4" s="275"/>
      <c r="J4" s="275"/>
    </row>
    <row r="5" spans="2:10" s="114" customFormat="1" ht="15">
      <c r="B5" s="275"/>
      <c r="C5" s="275"/>
      <c r="D5" s="275"/>
      <c r="E5" s="275"/>
      <c r="F5" s="275"/>
      <c r="G5" s="275"/>
      <c r="H5" s="275"/>
      <c r="I5" s="275"/>
      <c r="J5" s="275"/>
    </row>
    <row r="6" spans="1:10" s="114" customFormat="1" ht="15">
      <c r="A6" s="115"/>
      <c r="B6" s="306" t="s">
        <v>142</v>
      </c>
      <c r="C6" s="307"/>
      <c r="D6" s="307"/>
      <c r="E6" s="307"/>
      <c r="F6" s="307"/>
      <c r="G6" s="307"/>
      <c r="H6" s="307"/>
      <c r="I6" s="307"/>
      <c r="J6" s="307"/>
    </row>
    <row r="7" spans="2:10" ht="15">
      <c r="B7" s="308"/>
      <c r="C7" s="308"/>
      <c r="D7" s="308"/>
      <c r="E7" s="308"/>
      <c r="F7" s="308"/>
      <c r="G7" s="308"/>
      <c r="H7" s="308"/>
      <c r="I7" s="308"/>
      <c r="J7" s="308"/>
    </row>
    <row r="8" spans="2:10" ht="15">
      <c r="B8" s="309" t="s">
        <v>143</v>
      </c>
      <c r="C8" s="310"/>
      <c r="D8" s="310"/>
      <c r="E8" s="310"/>
      <c r="F8" s="310"/>
      <c r="G8" s="310"/>
      <c r="H8" s="310"/>
      <c r="I8" s="310"/>
      <c r="J8" s="310"/>
    </row>
    <row r="9" spans="1:10" ht="15">
      <c r="A9" s="117"/>
      <c r="B9" s="311"/>
      <c r="C9" s="312"/>
      <c r="D9" s="312"/>
      <c r="E9" s="312"/>
      <c r="F9" s="312"/>
      <c r="G9" s="312"/>
      <c r="H9" s="312"/>
      <c r="I9" s="312"/>
      <c r="J9" s="312"/>
    </row>
    <row r="10" spans="2:19" ht="60">
      <c r="B10" s="118" t="s">
        <v>5</v>
      </c>
      <c r="C10" s="284" t="s">
        <v>6</v>
      </c>
      <c r="D10" s="313"/>
      <c r="E10" s="119" t="s">
        <v>144</v>
      </c>
      <c r="F10" s="119" t="s">
        <v>145</v>
      </c>
      <c r="G10" s="119" t="s">
        <v>146</v>
      </c>
      <c r="H10" s="119" t="s">
        <v>144</v>
      </c>
      <c r="I10" s="119" t="s">
        <v>145</v>
      </c>
      <c r="J10" s="119" t="s">
        <v>146</v>
      </c>
      <c r="K10" s="6" t="s">
        <v>144</v>
      </c>
      <c r="L10" s="6" t="s">
        <v>145</v>
      </c>
      <c r="M10" s="6" t="s">
        <v>146</v>
      </c>
      <c r="N10" s="120" t="s">
        <v>144</v>
      </c>
      <c r="O10" s="120" t="s">
        <v>145</v>
      </c>
      <c r="P10" s="120" t="s">
        <v>146</v>
      </c>
      <c r="Q10" s="6" t="s">
        <v>144</v>
      </c>
      <c r="R10" s="6" t="s">
        <v>145</v>
      </c>
      <c r="S10" s="6" t="s">
        <v>146</v>
      </c>
    </row>
    <row r="11" spans="2:19" ht="30.75">
      <c r="B11" s="121"/>
      <c r="C11" s="314"/>
      <c r="D11" s="315"/>
      <c r="E11" s="122" t="s">
        <v>12</v>
      </c>
      <c r="F11" s="122" t="s">
        <v>12</v>
      </c>
      <c r="G11" s="122" t="s">
        <v>12</v>
      </c>
      <c r="H11" s="123" t="s">
        <v>13</v>
      </c>
      <c r="I11" s="123" t="s">
        <v>13</v>
      </c>
      <c r="J11" s="123" t="s">
        <v>13</v>
      </c>
      <c r="K11" s="8" t="s">
        <v>14</v>
      </c>
      <c r="L11" s="8" t="s">
        <v>14</v>
      </c>
      <c r="M11" s="8" t="s">
        <v>14</v>
      </c>
      <c r="N11" s="8" t="s">
        <v>16</v>
      </c>
      <c r="O11" s="8" t="s">
        <v>16</v>
      </c>
      <c r="P11" s="8" t="s">
        <v>16</v>
      </c>
      <c r="Q11" s="8" t="s">
        <v>17</v>
      </c>
      <c r="R11" s="8" t="s">
        <v>17</v>
      </c>
      <c r="S11" s="8" t="s">
        <v>17</v>
      </c>
    </row>
    <row r="12" spans="2:19" ht="15">
      <c r="B12" s="124"/>
      <c r="C12" s="125"/>
      <c r="D12" s="126"/>
      <c r="E12" s="127"/>
      <c r="F12" s="124"/>
      <c r="G12" s="124"/>
      <c r="H12" s="12" t="s">
        <v>147</v>
      </c>
      <c r="I12" s="12" t="s">
        <v>148</v>
      </c>
      <c r="J12" s="12" t="s">
        <v>149</v>
      </c>
      <c r="K12" s="12" t="s">
        <v>147</v>
      </c>
      <c r="L12" s="12" t="s">
        <v>148</v>
      </c>
      <c r="M12" s="12" t="s">
        <v>149</v>
      </c>
      <c r="N12" s="12" t="s">
        <v>147</v>
      </c>
      <c r="O12" s="12" t="s">
        <v>148</v>
      </c>
      <c r="P12" s="12" t="s">
        <v>149</v>
      </c>
      <c r="Q12" s="12" t="s">
        <v>147</v>
      </c>
      <c r="R12" s="12" t="s">
        <v>148</v>
      </c>
      <c r="S12" s="12" t="s">
        <v>149</v>
      </c>
    </row>
    <row r="13" spans="1:19" ht="15">
      <c r="A13" s="116" t="s">
        <v>2</v>
      </c>
      <c r="B13" s="128">
        <v>1.1</v>
      </c>
      <c r="C13" s="129" t="s">
        <v>150</v>
      </c>
      <c r="D13" s="15" t="s">
        <v>32</v>
      </c>
      <c r="E13" s="130">
        <v>118.125</v>
      </c>
      <c r="F13" s="131">
        <v>157.5</v>
      </c>
      <c r="G13" s="131">
        <v>126.875</v>
      </c>
      <c r="H13" s="130">
        <v>118.125</v>
      </c>
      <c r="I13" s="130">
        <v>157.5</v>
      </c>
      <c r="J13" s="130">
        <v>126.875</v>
      </c>
      <c r="K13" s="130">
        <v>118.125</v>
      </c>
      <c r="L13" s="130">
        <v>157.5</v>
      </c>
      <c r="M13" s="130">
        <v>126.875</v>
      </c>
      <c r="N13" s="130">
        <v>118.125</v>
      </c>
      <c r="O13" s="130">
        <v>157.5</v>
      </c>
      <c r="P13" s="130">
        <v>126.875</v>
      </c>
      <c r="Q13" s="130">
        <v>118.125</v>
      </c>
      <c r="R13" s="130">
        <v>157.5</v>
      </c>
      <c r="S13" s="130">
        <v>126.875</v>
      </c>
    </row>
    <row r="14" spans="1:19" s="132" customFormat="1" ht="15">
      <c r="A14" s="132" t="s">
        <v>151</v>
      </c>
      <c r="B14" s="133">
        <v>1.2</v>
      </c>
      <c r="C14" s="129" t="s">
        <v>25</v>
      </c>
      <c r="D14" s="15" t="s">
        <v>23</v>
      </c>
      <c r="E14" s="130">
        <v>118.125</v>
      </c>
      <c r="F14" s="131">
        <v>157.5</v>
      </c>
      <c r="G14" s="131">
        <v>126.875</v>
      </c>
      <c r="H14" s="130">
        <v>118.125</v>
      </c>
      <c r="I14" s="131">
        <v>157.5</v>
      </c>
      <c r="J14" s="131">
        <v>126.875</v>
      </c>
      <c r="K14" s="130">
        <v>118.125</v>
      </c>
      <c r="L14" s="131">
        <v>157.5</v>
      </c>
      <c r="M14" s="131">
        <v>126.875</v>
      </c>
      <c r="N14" s="130">
        <v>118.125</v>
      </c>
      <c r="O14" s="131">
        <v>157.5</v>
      </c>
      <c r="P14" s="131">
        <v>126.875</v>
      </c>
      <c r="Q14" s="130">
        <v>118.125</v>
      </c>
      <c r="R14" s="131">
        <v>157.5</v>
      </c>
      <c r="S14" s="131">
        <v>126.875</v>
      </c>
    </row>
    <row r="15" spans="1:19" s="134" customFormat="1" ht="15">
      <c r="A15" s="134" t="s">
        <v>152</v>
      </c>
      <c r="B15" s="135"/>
      <c r="C15" s="125"/>
      <c r="D15" s="11"/>
      <c r="E15" s="136"/>
      <c r="F15" s="137"/>
      <c r="G15" s="137"/>
      <c r="H15" s="136"/>
      <c r="I15" s="137"/>
      <c r="J15" s="137"/>
      <c r="K15" s="136"/>
      <c r="L15" s="137"/>
      <c r="M15" s="137"/>
      <c r="N15" s="138"/>
      <c r="O15" s="139"/>
      <c r="P15" s="139"/>
      <c r="Q15" s="136"/>
      <c r="R15" s="137"/>
      <c r="S15" s="137"/>
    </row>
    <row r="16" spans="1:19" s="132" customFormat="1" ht="15">
      <c r="A16" s="140" t="s">
        <v>153</v>
      </c>
      <c r="B16" s="141">
        <v>2</v>
      </c>
      <c r="C16" s="142" t="s">
        <v>28</v>
      </c>
      <c r="D16" s="20" t="s">
        <v>23</v>
      </c>
      <c r="E16" s="143">
        <v>52.482822991188016</v>
      </c>
      <c r="F16" s="144">
        <v>80.62411349867602</v>
      </c>
      <c r="G16" s="144">
        <v>62.74259330194499</v>
      </c>
      <c r="H16" s="21">
        <v>38.391288954000004</v>
      </c>
      <c r="I16" s="21">
        <v>80.32282467399997</v>
      </c>
      <c r="J16" s="21">
        <v>69.73294117200001</v>
      </c>
      <c r="K16" s="21">
        <v>23.277197263000005</v>
      </c>
      <c r="L16" s="21">
        <v>80.86344091100003</v>
      </c>
      <c r="M16" s="21">
        <v>72.44805815000001</v>
      </c>
      <c r="N16" s="21">
        <v>7.149975123000004</v>
      </c>
      <c r="O16" s="21">
        <v>81.69711910500001</v>
      </c>
      <c r="P16" s="21">
        <v>75.34031070200001</v>
      </c>
      <c r="Q16" s="21">
        <v>-30.204812073</v>
      </c>
      <c r="R16" s="21">
        <v>65.915278006</v>
      </c>
      <c r="S16" s="21">
        <v>82.75104932100001</v>
      </c>
    </row>
    <row r="17" spans="1:19" ht="15">
      <c r="A17" s="116" t="s">
        <v>154</v>
      </c>
      <c r="B17" s="135"/>
      <c r="C17" s="125"/>
      <c r="D17" s="11"/>
      <c r="E17" s="136"/>
      <c r="F17" s="137"/>
      <c r="G17" s="137"/>
      <c r="H17" s="136"/>
      <c r="I17" s="137"/>
      <c r="J17" s="137"/>
      <c r="K17" s="136"/>
      <c r="L17" s="137"/>
      <c r="M17" s="137"/>
      <c r="N17" s="138"/>
      <c r="O17" s="139"/>
      <c r="P17" s="139"/>
      <c r="Q17" s="136"/>
      <c r="R17" s="137"/>
      <c r="S17" s="137"/>
    </row>
    <row r="18" spans="1:19" ht="15">
      <c r="A18" s="116" t="s">
        <v>155</v>
      </c>
      <c r="B18" s="128">
        <v>3.1</v>
      </c>
      <c r="C18" s="129" t="s">
        <v>31</v>
      </c>
      <c r="D18" s="15" t="s">
        <v>32</v>
      </c>
      <c r="E18" s="130">
        <v>167.853967634838</v>
      </c>
      <c r="F18" s="130">
        <v>229.504070542904</v>
      </c>
      <c r="G18" s="130">
        <v>179.86927998089598</v>
      </c>
      <c r="H18" s="130">
        <v>170.60782299118802</v>
      </c>
      <c r="I18" s="130">
        <v>238.12411349867602</v>
      </c>
      <c r="J18" s="130">
        <v>189.617593301945</v>
      </c>
      <c r="K18" s="130">
        <v>156.5177204</v>
      </c>
      <c r="L18" s="130">
        <v>237.8238363</v>
      </c>
      <c r="M18" s="130">
        <v>196.6086131</v>
      </c>
      <c r="N18" s="130">
        <v>141.402197263</v>
      </c>
      <c r="O18" s="130">
        <v>238.36344091100003</v>
      </c>
      <c r="P18" s="130">
        <v>199.32305815</v>
      </c>
      <c r="Q18" s="130">
        <v>125.274975123</v>
      </c>
      <c r="R18" s="130">
        <v>239.197119105</v>
      </c>
      <c r="S18" s="130">
        <v>202.215310702</v>
      </c>
    </row>
    <row r="19" spans="1:19" s="132" customFormat="1" ht="15">
      <c r="A19" s="116" t="s">
        <v>156</v>
      </c>
      <c r="B19" s="145">
        <v>3.2</v>
      </c>
      <c r="C19" s="142" t="s">
        <v>34</v>
      </c>
      <c r="D19" s="20" t="s">
        <v>23</v>
      </c>
      <c r="E19" s="143">
        <v>170.60782299118802</v>
      </c>
      <c r="F19" s="143">
        <v>238.12411349867602</v>
      </c>
      <c r="G19" s="143">
        <v>189.617593301945</v>
      </c>
      <c r="H19" s="143">
        <v>156.516288954</v>
      </c>
      <c r="I19" s="143">
        <v>237.82282467399997</v>
      </c>
      <c r="J19" s="143">
        <v>196.607941172</v>
      </c>
      <c r="K19" s="143">
        <v>141.402197263</v>
      </c>
      <c r="L19" s="143">
        <v>238.36344091100003</v>
      </c>
      <c r="M19" s="143">
        <v>199.32305815</v>
      </c>
      <c r="N19" s="143">
        <v>125.274975123</v>
      </c>
      <c r="O19" s="143">
        <v>239.197119105</v>
      </c>
      <c r="P19" s="143">
        <v>202.215310702</v>
      </c>
      <c r="Q19" s="143">
        <v>87.920187927</v>
      </c>
      <c r="R19" s="143">
        <v>223.415278006</v>
      </c>
      <c r="S19" s="143">
        <v>209.626049321</v>
      </c>
    </row>
    <row r="20" spans="1:19" ht="15">
      <c r="A20" s="116" t="s">
        <v>157</v>
      </c>
      <c r="B20" s="146"/>
      <c r="C20" s="147"/>
      <c r="D20" s="126"/>
      <c r="E20" s="136"/>
      <c r="F20" s="137"/>
      <c r="G20" s="136"/>
      <c r="H20" s="136"/>
      <c r="I20" s="137"/>
      <c r="J20" s="136"/>
      <c r="K20" s="136"/>
      <c r="L20" s="137"/>
      <c r="M20" s="136"/>
      <c r="N20" s="138"/>
      <c r="O20" s="139"/>
      <c r="P20" s="138"/>
      <c r="Q20" s="136"/>
      <c r="R20" s="137"/>
      <c r="S20" s="136"/>
    </row>
    <row r="21" spans="1:19" s="154" customFormat="1" ht="15">
      <c r="A21" s="116" t="s">
        <v>158</v>
      </c>
      <c r="B21" s="148">
        <v>4.1</v>
      </c>
      <c r="C21" s="149" t="s">
        <v>159</v>
      </c>
      <c r="D21" s="34" t="s">
        <v>38</v>
      </c>
      <c r="E21" s="150"/>
      <c r="F21" s="151"/>
      <c r="G21" s="150"/>
      <c r="H21" s="150"/>
      <c r="I21" s="151"/>
      <c r="J21" s="150"/>
      <c r="K21" s="150"/>
      <c r="L21" s="151"/>
      <c r="M21" s="150"/>
      <c r="N21" s="152"/>
      <c r="O21" s="153"/>
      <c r="P21" s="152"/>
      <c r="Q21" s="150"/>
      <c r="R21" s="151"/>
      <c r="S21" s="150"/>
    </row>
    <row r="22" spans="1:26" ht="15">
      <c r="A22" s="116" t="s">
        <v>160</v>
      </c>
      <c r="B22" s="159"/>
      <c r="C22" s="134" t="s">
        <v>42</v>
      </c>
      <c r="D22" s="15"/>
      <c r="E22" s="168">
        <v>994690.1786</v>
      </c>
      <c r="F22" s="168">
        <v>1020018.0913</v>
      </c>
      <c r="G22" s="168">
        <v>992382.2344</v>
      </c>
      <c r="H22" s="168">
        <v>1011009.3214</v>
      </c>
      <c r="I22" s="168">
        <v>1058329.3933</v>
      </c>
      <c r="J22" s="168">
        <v>1046166.032</v>
      </c>
      <c r="K22" s="155">
        <v>927512.4169</v>
      </c>
      <c r="L22" s="155">
        <v>1056994.8252</v>
      </c>
      <c r="M22" s="155">
        <v>1084737.1734</v>
      </c>
      <c r="N22" s="156">
        <v>837938.9467</v>
      </c>
      <c r="O22" s="156">
        <v>1059393.0707</v>
      </c>
      <c r="P22" s="156">
        <v>1099713.4243</v>
      </c>
      <c r="Q22" s="170">
        <v>742370.223</v>
      </c>
      <c r="R22" s="170">
        <v>1063098.3071</v>
      </c>
      <c r="S22" s="170">
        <v>1115670.6797</v>
      </c>
      <c r="T22" s="157"/>
      <c r="U22" s="157"/>
      <c r="V22" s="157"/>
      <c r="W22" s="158"/>
      <c r="X22" s="158"/>
      <c r="Y22" s="158">
        <f>+S22-V22</f>
        <v>1115670.6797</v>
      </c>
      <c r="Z22" s="158"/>
    </row>
    <row r="23" spans="1:26" ht="15">
      <c r="A23" s="116" t="s">
        <v>161</v>
      </c>
      <c r="B23" s="159"/>
      <c r="C23" s="134"/>
      <c r="D23" s="15"/>
      <c r="E23" s="160"/>
      <c r="F23" s="151"/>
      <c r="G23" s="150"/>
      <c r="H23" s="160"/>
      <c r="I23" s="151"/>
      <c r="J23" s="150"/>
      <c r="K23" s="161"/>
      <c r="L23" s="162"/>
      <c r="M23" s="163"/>
      <c r="N23" s="164"/>
      <c r="O23" s="165"/>
      <c r="P23" s="166"/>
      <c r="Q23" s="161"/>
      <c r="R23" s="162"/>
      <c r="S23" s="163"/>
      <c r="W23" s="158"/>
      <c r="X23" s="158"/>
      <c r="Y23" s="158"/>
      <c r="Z23" s="158"/>
    </row>
    <row r="24" spans="1:26" s="154" customFormat="1" ht="15">
      <c r="A24" s="116" t="s">
        <v>162</v>
      </c>
      <c r="B24" s="148">
        <v>4.2</v>
      </c>
      <c r="C24" s="149" t="s">
        <v>163</v>
      </c>
      <c r="D24" s="34" t="s">
        <v>38</v>
      </c>
      <c r="E24" s="160"/>
      <c r="F24" s="151"/>
      <c r="G24" s="150"/>
      <c r="H24" s="160"/>
      <c r="I24" s="151"/>
      <c r="J24" s="150"/>
      <c r="K24" s="161"/>
      <c r="L24" s="162"/>
      <c r="M24" s="163"/>
      <c r="N24" s="164"/>
      <c r="O24" s="165"/>
      <c r="P24" s="166"/>
      <c r="Q24" s="161"/>
      <c r="R24" s="162"/>
      <c r="S24" s="163"/>
      <c r="W24" s="167"/>
      <c r="X24" s="167"/>
      <c r="Y24" s="167"/>
      <c r="Z24" s="167"/>
    </row>
    <row r="25" spans="1:26" ht="15">
      <c r="A25" s="116" t="s">
        <v>164</v>
      </c>
      <c r="B25" s="159"/>
      <c r="C25" s="134" t="s">
        <v>42</v>
      </c>
      <c r="D25" s="15"/>
      <c r="E25" s="168">
        <v>1011009.3214</v>
      </c>
      <c r="F25" s="168">
        <v>1058329.3933</v>
      </c>
      <c r="G25" s="168">
        <v>1046166.032</v>
      </c>
      <c r="H25" s="168">
        <v>927503.9345</v>
      </c>
      <c r="I25" s="168">
        <v>1056990.3319</v>
      </c>
      <c r="J25" s="168">
        <v>1084733.4685</v>
      </c>
      <c r="K25" s="169">
        <v>837938.9467</v>
      </c>
      <c r="L25" s="169">
        <v>1059393.0707</v>
      </c>
      <c r="M25" s="169">
        <v>1099713.4243</v>
      </c>
      <c r="N25" s="170">
        <v>742370.223</v>
      </c>
      <c r="O25" s="170">
        <v>1063098.3071</v>
      </c>
      <c r="P25" s="170">
        <v>1115670.6797</v>
      </c>
      <c r="Q25" s="170">
        <v>521008.521</v>
      </c>
      <c r="R25" s="170">
        <v>992956.7911</v>
      </c>
      <c r="S25" s="170">
        <v>1156557.5135</v>
      </c>
      <c r="W25" s="158"/>
      <c r="X25" s="158"/>
      <c r="Y25" s="158">
        <f>+S25-V25</f>
        <v>1156557.5135</v>
      </c>
      <c r="Z25" s="158"/>
    </row>
    <row r="26" spans="2:19" ht="15">
      <c r="B26" s="159"/>
      <c r="C26" s="134"/>
      <c r="D26" s="15"/>
      <c r="E26" s="150"/>
      <c r="F26" s="151"/>
      <c r="G26" s="150"/>
      <c r="H26" s="150"/>
      <c r="I26" s="151"/>
      <c r="J26" s="150"/>
      <c r="K26" s="150"/>
      <c r="L26" s="151"/>
      <c r="M26" s="150"/>
      <c r="N26" s="152"/>
      <c r="O26" s="153"/>
      <c r="P26" s="152"/>
      <c r="Q26" s="150"/>
      <c r="R26" s="151"/>
      <c r="S26" s="150"/>
    </row>
    <row r="27" spans="2:19" ht="15">
      <c r="B27" s="32">
        <v>4.3</v>
      </c>
      <c r="C27" s="33" t="s">
        <v>48</v>
      </c>
      <c r="D27" s="34" t="s">
        <v>38</v>
      </c>
      <c r="E27" s="171"/>
      <c r="F27" s="31"/>
      <c r="G27" s="31"/>
      <c r="H27" s="171"/>
      <c r="I27" s="31"/>
      <c r="J27" s="31"/>
      <c r="K27" s="171"/>
      <c r="L27" s="31"/>
      <c r="M27" s="31"/>
      <c r="N27" s="172"/>
      <c r="O27" s="173"/>
      <c r="P27" s="173"/>
      <c r="Q27" s="171"/>
      <c r="R27" s="31"/>
      <c r="S27" s="31"/>
    </row>
    <row r="28" spans="2:19" ht="15">
      <c r="B28" s="159"/>
      <c r="C28" s="33" t="s">
        <v>50</v>
      </c>
      <c r="D28" s="34"/>
      <c r="E28" s="171"/>
      <c r="F28" s="31"/>
      <c r="G28" s="31"/>
      <c r="H28" s="171"/>
      <c r="I28" s="31"/>
      <c r="J28" s="31"/>
      <c r="K28" s="171"/>
      <c r="L28" s="31"/>
      <c r="M28" s="31"/>
      <c r="N28" s="172"/>
      <c r="O28" s="173"/>
      <c r="P28" s="173"/>
      <c r="Q28" s="171"/>
      <c r="R28" s="31"/>
      <c r="S28" s="31"/>
    </row>
    <row r="29" spans="2:19" ht="15">
      <c r="B29" s="159"/>
      <c r="C29" s="14" t="s">
        <v>40</v>
      </c>
      <c r="D29" s="34"/>
      <c r="E29" s="171" t="s">
        <v>165</v>
      </c>
      <c r="F29" s="31" t="s">
        <v>165</v>
      </c>
      <c r="G29" s="31" t="s">
        <v>165</v>
      </c>
      <c r="H29" s="171" t="s">
        <v>165</v>
      </c>
      <c r="I29" s="31" t="s">
        <v>165</v>
      </c>
      <c r="J29" s="31" t="s">
        <v>165</v>
      </c>
      <c r="K29" s="171" t="s">
        <v>165</v>
      </c>
      <c r="L29" s="31" t="s">
        <v>165</v>
      </c>
      <c r="M29" s="31" t="s">
        <v>165</v>
      </c>
      <c r="N29" s="172" t="s">
        <v>165</v>
      </c>
      <c r="O29" s="173" t="s">
        <v>165</v>
      </c>
      <c r="P29" s="173" t="s">
        <v>165</v>
      </c>
      <c r="Q29" s="171" t="s">
        <v>165</v>
      </c>
      <c r="R29" s="31" t="s">
        <v>165</v>
      </c>
      <c r="S29" s="31" t="s">
        <v>165</v>
      </c>
    </row>
    <row r="30" spans="2:19" ht="15">
      <c r="B30" s="159"/>
      <c r="C30" s="33" t="s">
        <v>53</v>
      </c>
      <c r="D30" s="15"/>
      <c r="E30" s="174"/>
      <c r="F30" s="45"/>
      <c r="G30" s="45"/>
      <c r="H30" s="174"/>
      <c r="I30" s="45"/>
      <c r="J30" s="45"/>
      <c r="K30" s="174"/>
      <c r="L30" s="45"/>
      <c r="M30" s="45"/>
      <c r="N30" s="175"/>
      <c r="O30" s="176"/>
      <c r="P30" s="176"/>
      <c r="Q30" s="174"/>
      <c r="R30" s="45"/>
      <c r="S30" s="45"/>
    </row>
    <row r="31" spans="2:19" ht="15">
      <c r="B31" s="177"/>
      <c r="C31" s="19" t="s">
        <v>40</v>
      </c>
      <c r="D31" s="178"/>
      <c r="E31" s="179" t="s">
        <v>165</v>
      </c>
      <c r="F31" s="180" t="s">
        <v>165</v>
      </c>
      <c r="G31" s="180" t="s">
        <v>165</v>
      </c>
      <c r="H31" s="179" t="s">
        <v>165</v>
      </c>
      <c r="I31" s="180" t="s">
        <v>165</v>
      </c>
      <c r="J31" s="180" t="s">
        <v>165</v>
      </c>
      <c r="K31" s="179" t="s">
        <v>165</v>
      </c>
      <c r="L31" s="180" t="s">
        <v>165</v>
      </c>
      <c r="M31" s="180" t="s">
        <v>165</v>
      </c>
      <c r="N31" s="181" t="s">
        <v>165</v>
      </c>
      <c r="O31" s="182" t="s">
        <v>165</v>
      </c>
      <c r="P31" s="182" t="s">
        <v>165</v>
      </c>
      <c r="Q31" s="179" t="s">
        <v>165</v>
      </c>
      <c r="R31" s="180" t="s">
        <v>165</v>
      </c>
      <c r="S31" s="180" t="s">
        <v>165</v>
      </c>
    </row>
    <row r="32" spans="2:19" s="134" customFormat="1" ht="15">
      <c r="B32" s="159"/>
      <c r="D32" s="183"/>
      <c r="E32" s="150"/>
      <c r="F32" s="151"/>
      <c r="G32" s="150"/>
      <c r="H32" s="150"/>
      <c r="I32" s="151"/>
      <c r="J32" s="150"/>
      <c r="K32" s="150"/>
      <c r="L32" s="151"/>
      <c r="M32" s="150"/>
      <c r="N32" s="152"/>
      <c r="O32" s="153"/>
      <c r="P32" s="152"/>
      <c r="Q32" s="150"/>
      <c r="R32" s="151"/>
      <c r="S32" s="150"/>
    </row>
    <row r="33" spans="1:19" ht="15">
      <c r="A33" t="s">
        <v>54</v>
      </c>
      <c r="B33" s="159"/>
      <c r="C33" s="184" t="s">
        <v>55</v>
      </c>
      <c r="D33" s="185"/>
      <c r="E33" s="150"/>
      <c r="F33" s="151"/>
      <c r="G33" s="150"/>
      <c r="H33" s="150"/>
      <c r="I33" s="151"/>
      <c r="J33" s="150"/>
      <c r="K33" s="150"/>
      <c r="L33" s="151"/>
      <c r="M33" s="150"/>
      <c r="N33" s="152"/>
      <c r="O33" s="153"/>
      <c r="P33" s="152"/>
      <c r="Q33" s="150"/>
      <c r="R33" s="151"/>
      <c r="S33" s="150"/>
    </row>
    <row r="34" spans="1:19" ht="15">
      <c r="A34" t="s">
        <v>56</v>
      </c>
      <c r="B34" s="159">
        <v>5.1</v>
      </c>
      <c r="C34" s="134" t="s">
        <v>57</v>
      </c>
      <c r="D34" s="15" t="s">
        <v>32</v>
      </c>
      <c r="E34" s="150" t="s">
        <v>52</v>
      </c>
      <c r="F34" s="151" t="s">
        <v>52</v>
      </c>
      <c r="G34" s="150" t="s">
        <v>52</v>
      </c>
      <c r="H34" s="150" t="s">
        <v>52</v>
      </c>
      <c r="I34" s="151" t="s">
        <v>52</v>
      </c>
      <c r="J34" s="150" t="s">
        <v>52</v>
      </c>
      <c r="K34" s="150" t="s">
        <v>52</v>
      </c>
      <c r="L34" s="151" t="s">
        <v>52</v>
      </c>
      <c r="M34" s="150" t="s">
        <v>52</v>
      </c>
      <c r="N34" s="152" t="s">
        <v>52</v>
      </c>
      <c r="O34" s="153" t="s">
        <v>52</v>
      </c>
      <c r="P34" s="152" t="s">
        <v>52</v>
      </c>
      <c r="Q34" s="150" t="s">
        <v>52</v>
      </c>
      <c r="R34" s="151" t="s">
        <v>52</v>
      </c>
      <c r="S34" s="150" t="s">
        <v>52</v>
      </c>
    </row>
    <row r="35" spans="1:19" ht="15">
      <c r="A35" s="85" t="s">
        <v>58</v>
      </c>
      <c r="B35" s="159">
        <v>5.2</v>
      </c>
      <c r="C35" s="134" t="s">
        <v>58</v>
      </c>
      <c r="D35" s="15" t="s">
        <v>32</v>
      </c>
      <c r="E35" s="163">
        <v>3.7315712</v>
      </c>
      <c r="F35" s="162">
        <v>9.952712642</v>
      </c>
      <c r="G35" s="162">
        <v>10.827053279</v>
      </c>
      <c r="H35" s="163">
        <v>2.58645056419515</v>
      </c>
      <c r="I35" s="162">
        <v>9.864364076876708</v>
      </c>
      <c r="J35" s="162">
        <v>9.176058198000002</v>
      </c>
      <c r="K35" s="163">
        <v>1.937203334</v>
      </c>
      <c r="L35" s="162">
        <v>9.514238819000001</v>
      </c>
      <c r="M35" s="162">
        <v>6.7818559469999995</v>
      </c>
      <c r="N35" s="166">
        <v>3.449552378</v>
      </c>
      <c r="O35" s="165">
        <v>11.214673556</v>
      </c>
      <c r="P35" s="165">
        <v>8.003073689</v>
      </c>
      <c r="Q35" s="163">
        <v>3.3184448189999998</v>
      </c>
      <c r="R35" s="163">
        <v>10.270669385</v>
      </c>
      <c r="S35" s="162">
        <v>8.330021196999999</v>
      </c>
    </row>
    <row r="36" spans="1:19" ht="15">
      <c r="A36" t="s">
        <v>63</v>
      </c>
      <c r="B36" s="159">
        <v>5.3</v>
      </c>
      <c r="C36" s="134" t="s">
        <v>60</v>
      </c>
      <c r="D36" s="15" t="s">
        <v>32</v>
      </c>
      <c r="E36" s="163">
        <v>0</v>
      </c>
      <c r="F36" s="162">
        <v>-1E-09</v>
      </c>
      <c r="G36" s="163">
        <v>0.002471059</v>
      </c>
      <c r="H36" s="163">
        <v>0</v>
      </c>
      <c r="I36" s="162">
        <v>-1E-09</v>
      </c>
      <c r="J36" s="163">
        <v>0.002471059</v>
      </c>
      <c r="K36" s="186">
        <v>0</v>
      </c>
      <c r="L36" s="187">
        <v>0</v>
      </c>
      <c r="M36" s="186">
        <v>0</v>
      </c>
      <c r="N36" s="188">
        <v>0</v>
      </c>
      <c r="O36" s="189">
        <v>-0.0212665</v>
      </c>
      <c r="P36" s="188">
        <v>-0.5748282</v>
      </c>
      <c r="Q36" s="163">
        <v>0</v>
      </c>
      <c r="R36" s="162">
        <v>0</v>
      </c>
      <c r="S36" s="163">
        <v>0</v>
      </c>
    </row>
    <row r="37" spans="1:19" ht="15">
      <c r="A37" t="s">
        <v>69</v>
      </c>
      <c r="B37" s="159"/>
      <c r="C37" s="134" t="s">
        <v>61</v>
      </c>
      <c r="D37" s="15"/>
      <c r="E37" s="190"/>
      <c r="F37" s="191"/>
      <c r="G37" s="190"/>
      <c r="H37" s="190"/>
      <c r="I37" s="191"/>
      <c r="J37" s="190"/>
      <c r="K37" s="190"/>
      <c r="L37" s="191"/>
      <c r="M37" s="190"/>
      <c r="N37" s="192"/>
      <c r="O37" s="193"/>
      <c r="P37" s="192"/>
      <c r="Q37" s="190"/>
      <c r="R37" s="191"/>
      <c r="S37" s="190"/>
    </row>
    <row r="38" spans="1:19" ht="15">
      <c r="A38" t="s">
        <v>67</v>
      </c>
      <c r="B38" s="159">
        <v>5.4</v>
      </c>
      <c r="C38" s="134" t="s">
        <v>62</v>
      </c>
      <c r="D38" s="15" t="s">
        <v>32</v>
      </c>
      <c r="E38" s="150" t="s">
        <v>52</v>
      </c>
      <c r="F38" s="151" t="s">
        <v>52</v>
      </c>
      <c r="G38" s="150" t="s">
        <v>52</v>
      </c>
      <c r="H38" s="150" t="s">
        <v>52</v>
      </c>
      <c r="I38" s="151" t="s">
        <v>52</v>
      </c>
      <c r="J38" s="150" t="s">
        <v>52</v>
      </c>
      <c r="K38" s="163">
        <v>0</v>
      </c>
      <c r="L38" s="162">
        <v>0</v>
      </c>
      <c r="M38" s="163">
        <v>0</v>
      </c>
      <c r="N38" s="166">
        <v>0</v>
      </c>
      <c r="O38" s="165">
        <v>0</v>
      </c>
      <c r="P38" s="165">
        <v>0</v>
      </c>
      <c r="Q38" s="163">
        <v>0</v>
      </c>
      <c r="R38" s="162">
        <v>0</v>
      </c>
      <c r="S38" s="162">
        <v>0</v>
      </c>
    </row>
    <row r="39" spans="1:22" s="195" customFormat="1" ht="15">
      <c r="A39" s="194" t="s">
        <v>71</v>
      </c>
      <c r="B39" s="159">
        <v>5.5</v>
      </c>
      <c r="C39" s="134" t="s">
        <v>166</v>
      </c>
      <c r="D39" s="15" t="s">
        <v>32</v>
      </c>
      <c r="E39" s="163">
        <v>0.006496287999999999</v>
      </c>
      <c r="F39" s="162">
        <v>0.031939252</v>
      </c>
      <c r="G39" s="162">
        <v>0.002471059</v>
      </c>
      <c r="H39" s="163">
        <v>0.004730861804850864</v>
      </c>
      <c r="I39" s="162">
        <v>0.3357404351232876</v>
      </c>
      <c r="J39" s="162">
        <v>0.049185962</v>
      </c>
      <c r="K39" s="186">
        <v>0.7929784400000001</v>
      </c>
      <c r="L39" s="187">
        <v>0.9356434130000001</v>
      </c>
      <c r="M39" s="187">
        <v>0.046610494</v>
      </c>
      <c r="N39" s="166">
        <v>0.616775502</v>
      </c>
      <c r="O39" s="165">
        <v>0.5225135350000001</v>
      </c>
      <c r="P39" s="165">
        <v>0.186667945</v>
      </c>
      <c r="Q39" s="163">
        <v>2.871508476</v>
      </c>
      <c r="R39" s="162">
        <v>1.465427913</v>
      </c>
      <c r="S39" s="162">
        <v>0.926939814</v>
      </c>
      <c r="T39" s="116"/>
      <c r="U39" s="116"/>
      <c r="V39" s="116"/>
    </row>
    <row r="40" spans="1:19" ht="15">
      <c r="A40" s="116" t="s">
        <v>59</v>
      </c>
      <c r="B40" s="159">
        <v>5.6</v>
      </c>
      <c r="C40" s="134" t="s">
        <v>65</v>
      </c>
      <c r="D40" s="15" t="s">
        <v>23</v>
      </c>
      <c r="E40" s="161">
        <v>3.738067488</v>
      </c>
      <c r="F40" s="196">
        <v>9.984651893</v>
      </c>
      <c r="G40" s="196">
        <v>10.831995396999998</v>
      </c>
      <c r="H40" s="54">
        <v>2.591181426000001</v>
      </c>
      <c r="I40" s="54">
        <v>10.200104510999996</v>
      </c>
      <c r="J40" s="54">
        <v>9.227715219</v>
      </c>
      <c r="K40" s="54">
        <v>2.730181774</v>
      </c>
      <c r="L40" s="54">
        <v>10.449882232</v>
      </c>
      <c r="M40" s="54">
        <v>6.828466441</v>
      </c>
      <c r="N40" s="197">
        <v>4.06632788</v>
      </c>
      <c r="O40" s="197">
        <v>11.715920591</v>
      </c>
      <c r="P40" s="197">
        <v>7.614913434000001</v>
      </c>
      <c r="Q40" s="54">
        <v>6.189953295</v>
      </c>
      <c r="R40" s="54">
        <v>11.736097298</v>
      </c>
      <c r="S40" s="54">
        <v>9.256961011</v>
      </c>
    </row>
    <row r="41" spans="1:19" ht="15">
      <c r="A41" s="116" t="s">
        <v>167</v>
      </c>
      <c r="B41" s="146"/>
      <c r="C41" s="147"/>
      <c r="D41" s="126"/>
      <c r="E41" s="198"/>
      <c r="F41" s="199"/>
      <c r="G41" s="198"/>
      <c r="H41" s="198"/>
      <c r="I41" s="199"/>
      <c r="J41" s="198"/>
      <c r="K41" s="198"/>
      <c r="L41" s="199"/>
      <c r="M41" s="198"/>
      <c r="N41" s="200"/>
      <c r="O41" s="201"/>
      <c r="P41" s="200"/>
      <c r="Q41" s="198"/>
      <c r="R41" s="199"/>
      <c r="S41" s="198"/>
    </row>
    <row r="42" spans="2:19" ht="15">
      <c r="B42" s="159"/>
      <c r="C42" s="184" t="s">
        <v>66</v>
      </c>
      <c r="D42" s="183"/>
      <c r="E42" s="150"/>
      <c r="F42" s="151"/>
      <c r="G42" s="150"/>
      <c r="H42" s="150"/>
      <c r="I42" s="151"/>
      <c r="J42" s="150"/>
      <c r="K42" s="150"/>
      <c r="L42" s="151"/>
      <c r="M42" s="150"/>
      <c r="N42" s="152"/>
      <c r="O42" s="153"/>
      <c r="P42" s="152"/>
      <c r="Q42" s="150"/>
      <c r="R42" s="151"/>
      <c r="S42" s="150"/>
    </row>
    <row r="43" spans="2:19" ht="15">
      <c r="B43" s="159">
        <v>6.1</v>
      </c>
      <c r="C43" s="134" t="s">
        <v>68</v>
      </c>
      <c r="D43" s="15" t="s">
        <v>32</v>
      </c>
      <c r="E43" s="163">
        <v>0.8052201364406778</v>
      </c>
      <c r="F43" s="162">
        <v>1.1165687855932203</v>
      </c>
      <c r="G43" s="163">
        <v>0.8846121516949152</v>
      </c>
      <c r="H43" s="163">
        <v>0.7946077219026549</v>
      </c>
      <c r="I43" s="162">
        <v>1.146998337345133</v>
      </c>
      <c r="J43" s="163">
        <v>0.929654268920354</v>
      </c>
      <c r="K43" s="163">
        <v>0.7167064759999999</v>
      </c>
      <c r="L43" s="162">
        <v>1.146398461</v>
      </c>
      <c r="M43" s="163">
        <v>0.951762839</v>
      </c>
      <c r="N43" s="166">
        <v>0.627898346237</v>
      </c>
      <c r="O43" s="165">
        <v>1.137860683441</v>
      </c>
      <c r="P43" s="166">
        <v>0.956741356831</v>
      </c>
      <c r="Q43" s="163">
        <v>0.615524187</v>
      </c>
      <c r="R43" s="162">
        <v>1.176371939</v>
      </c>
      <c r="S43" s="163">
        <v>0.9930637099999999</v>
      </c>
    </row>
    <row r="44" spans="2:19" ht="15">
      <c r="B44" s="159">
        <v>6.2</v>
      </c>
      <c r="C44" s="134" t="s">
        <v>70</v>
      </c>
      <c r="D44" s="15" t="s">
        <v>32</v>
      </c>
      <c r="E44" s="163">
        <v>0.007567871</v>
      </c>
      <c r="F44" s="162">
        <v>0.01049409</v>
      </c>
      <c r="G44" s="163">
        <v>0.008314043</v>
      </c>
      <c r="H44" s="163">
        <v>0.008278054809164484</v>
      </c>
      <c r="I44" s="162">
        <v>0.01194846124190902</v>
      </c>
      <c r="J44" s="163">
        <v>0.009684371966862022</v>
      </c>
      <c r="K44" s="163">
        <v>0.007465934</v>
      </c>
      <c r="L44" s="162">
        <v>0.011942022</v>
      </c>
      <c r="M44" s="163">
        <v>0.009914512</v>
      </c>
      <c r="N44" s="166">
        <v>0.006551978</v>
      </c>
      <c r="O44" s="165">
        <v>0.011868897</v>
      </c>
      <c r="P44" s="166">
        <v>0.009979519000000001</v>
      </c>
      <c r="Q44" s="163">
        <v>0.006411921</v>
      </c>
      <c r="R44" s="162">
        <v>0.012254267</v>
      </c>
      <c r="S44" s="163">
        <v>0.010344743</v>
      </c>
    </row>
    <row r="45" spans="2:19" ht="15">
      <c r="B45" s="159">
        <v>6.3</v>
      </c>
      <c r="C45" s="134" t="s">
        <v>72</v>
      </c>
      <c r="D45" s="15" t="s">
        <v>32</v>
      </c>
      <c r="E45" s="163">
        <v>0.8392725094406778</v>
      </c>
      <c r="F45" s="162">
        <v>1.1636265555932201</v>
      </c>
      <c r="G45" s="163">
        <v>0.9219808296949153</v>
      </c>
      <c r="H45" s="163">
        <v>0.9706068126542974</v>
      </c>
      <c r="I45" s="162">
        <v>1.4010549633091656</v>
      </c>
      <c r="J45" s="163">
        <v>1.1355726322928796</v>
      </c>
      <c r="K45" s="163">
        <v>0.8755766539999998</v>
      </c>
      <c r="L45" s="162">
        <v>1.4005171479999998</v>
      </c>
      <c r="M45" s="163">
        <v>1.162737253</v>
      </c>
      <c r="N45" s="166">
        <v>0.7683917690000001</v>
      </c>
      <c r="O45" s="165">
        <v>1.391940254</v>
      </c>
      <c r="P45" s="166">
        <v>1.170361162</v>
      </c>
      <c r="Q45" s="163">
        <v>0.749178917</v>
      </c>
      <c r="R45" s="163">
        <v>1.4371347700000001</v>
      </c>
      <c r="S45" s="163">
        <v>1.2131931779999998</v>
      </c>
    </row>
    <row r="46" spans="2:19" ht="15">
      <c r="B46" s="159">
        <v>6.4</v>
      </c>
      <c r="C46" s="134" t="s">
        <v>168</v>
      </c>
      <c r="D46" s="183" t="s">
        <v>74</v>
      </c>
      <c r="E46" s="202">
        <v>0.0096</v>
      </c>
      <c r="F46" s="202">
        <v>0.0096</v>
      </c>
      <c r="G46" s="202">
        <v>0.0096</v>
      </c>
      <c r="H46" s="202">
        <v>0.0096</v>
      </c>
      <c r="I46" s="202">
        <v>0.0096</v>
      </c>
      <c r="J46" s="202">
        <v>0.0096</v>
      </c>
      <c r="K46" s="202">
        <v>0.0096</v>
      </c>
      <c r="L46" s="202">
        <v>0.0096</v>
      </c>
      <c r="M46" s="202">
        <v>0.0096</v>
      </c>
      <c r="N46" s="203">
        <v>0.0096</v>
      </c>
      <c r="O46" s="203">
        <v>0.0096</v>
      </c>
      <c r="P46" s="203">
        <v>0.0096</v>
      </c>
      <c r="Q46" s="202">
        <v>0.0096</v>
      </c>
      <c r="R46" s="202">
        <v>0.0096</v>
      </c>
      <c r="S46" s="202">
        <v>0.0096</v>
      </c>
    </row>
    <row r="47" spans="2:19" ht="15">
      <c r="B47" s="159"/>
      <c r="C47" s="134" t="s">
        <v>169</v>
      </c>
      <c r="D47" s="183"/>
      <c r="E47" s="150"/>
      <c r="F47" s="151"/>
      <c r="G47" s="150"/>
      <c r="H47" s="150"/>
      <c r="I47" s="151"/>
      <c r="J47" s="150"/>
      <c r="K47" s="150"/>
      <c r="L47" s="151"/>
      <c r="M47" s="150"/>
      <c r="N47" s="152"/>
      <c r="O47" s="153"/>
      <c r="P47" s="152"/>
      <c r="Q47" s="150"/>
      <c r="R47" s="151"/>
      <c r="S47" s="150"/>
    </row>
    <row r="48" spans="2:19" ht="15.75" thickBot="1">
      <c r="B48" s="204">
        <v>6.5</v>
      </c>
      <c r="C48" s="205" t="s">
        <v>75</v>
      </c>
      <c r="D48" s="206" t="s">
        <v>74</v>
      </c>
      <c r="E48" s="207">
        <v>0.0117</v>
      </c>
      <c r="F48" s="207">
        <v>0.0117</v>
      </c>
      <c r="G48" s="207">
        <v>0.0117</v>
      </c>
      <c r="H48" s="207">
        <v>0.0117</v>
      </c>
      <c r="I48" s="207">
        <v>0.0117</v>
      </c>
      <c r="J48" s="207">
        <v>0.0117</v>
      </c>
      <c r="K48" s="207">
        <v>0.0117</v>
      </c>
      <c r="L48" s="207">
        <v>0.0117</v>
      </c>
      <c r="M48" s="207">
        <v>0.0117</v>
      </c>
      <c r="N48" s="208">
        <v>0.0117</v>
      </c>
      <c r="O48" s="208">
        <v>0.0117</v>
      </c>
      <c r="P48" s="208">
        <v>0.0117</v>
      </c>
      <c r="Q48" s="207">
        <v>0.0117</v>
      </c>
      <c r="R48" s="207">
        <v>0.0117</v>
      </c>
      <c r="S48" s="207">
        <v>0.0117</v>
      </c>
    </row>
    <row r="49" spans="2:19" ht="15">
      <c r="B49" s="159"/>
      <c r="C49" s="129"/>
      <c r="D49" s="183"/>
      <c r="E49" s="150"/>
      <c r="F49" s="151"/>
      <c r="G49" s="150"/>
      <c r="H49" s="150"/>
      <c r="I49" s="151"/>
      <c r="J49" s="150"/>
      <c r="K49" s="150"/>
      <c r="L49" s="151"/>
      <c r="M49" s="150"/>
      <c r="N49" s="152"/>
      <c r="O49" s="153"/>
      <c r="P49" s="152"/>
      <c r="Q49" s="150"/>
      <c r="R49" s="151"/>
      <c r="S49" s="150"/>
    </row>
    <row r="50" spans="2:19" ht="15" hidden="1">
      <c r="B50" s="30">
        <v>7.1</v>
      </c>
      <c r="C50" s="14" t="s">
        <v>170</v>
      </c>
      <c r="D50" s="68"/>
      <c r="E50" s="209" t="s">
        <v>171</v>
      </c>
      <c r="F50" s="69" t="s">
        <v>171</v>
      </c>
      <c r="G50" s="69" t="s">
        <v>171</v>
      </c>
      <c r="H50" s="209" t="s">
        <v>171</v>
      </c>
      <c r="I50" s="69" t="s">
        <v>171</v>
      </c>
      <c r="J50" s="69" t="s">
        <v>171</v>
      </c>
      <c r="K50" s="209" t="s">
        <v>171</v>
      </c>
      <c r="L50" s="69" t="s">
        <v>171</v>
      </c>
      <c r="M50" s="69" t="s">
        <v>171</v>
      </c>
      <c r="N50" s="210" t="s">
        <v>171</v>
      </c>
      <c r="O50" s="211" t="s">
        <v>171</v>
      </c>
      <c r="P50" s="211" t="s">
        <v>171</v>
      </c>
      <c r="Q50" s="209" t="s">
        <v>171</v>
      </c>
      <c r="R50" s="69" t="s">
        <v>171</v>
      </c>
      <c r="S50" s="69" t="s">
        <v>171</v>
      </c>
    </row>
    <row r="51" spans="2:19" ht="15" hidden="1">
      <c r="B51" s="30">
        <v>7.2</v>
      </c>
      <c r="C51" s="14" t="s">
        <v>77</v>
      </c>
      <c r="D51" s="15"/>
      <c r="E51" s="171"/>
      <c r="F51" s="31"/>
      <c r="G51" s="31"/>
      <c r="H51" s="171"/>
      <c r="I51" s="31"/>
      <c r="J51" s="31"/>
      <c r="K51" s="171"/>
      <c r="L51" s="31"/>
      <c r="M51" s="31"/>
      <c r="N51" s="172"/>
      <c r="O51" s="173"/>
      <c r="P51" s="173"/>
      <c r="Q51" s="171"/>
      <c r="R51" s="31"/>
      <c r="S51" s="31"/>
    </row>
    <row r="52" spans="2:19" ht="15" hidden="1">
      <c r="B52" s="30"/>
      <c r="C52" s="14" t="s">
        <v>78</v>
      </c>
      <c r="D52" s="15" t="s">
        <v>79</v>
      </c>
      <c r="E52" s="209" t="s">
        <v>171</v>
      </c>
      <c r="F52" s="69" t="s">
        <v>171</v>
      </c>
      <c r="G52" s="69" t="s">
        <v>171</v>
      </c>
      <c r="H52" s="209" t="s">
        <v>171</v>
      </c>
      <c r="I52" s="69" t="s">
        <v>171</v>
      </c>
      <c r="J52" s="69" t="s">
        <v>171</v>
      </c>
      <c r="K52" s="209" t="s">
        <v>171</v>
      </c>
      <c r="L52" s="69" t="s">
        <v>171</v>
      </c>
      <c r="M52" s="69" t="s">
        <v>171</v>
      </c>
      <c r="N52" s="210" t="s">
        <v>171</v>
      </c>
      <c r="O52" s="211" t="s">
        <v>171</v>
      </c>
      <c r="P52" s="211" t="s">
        <v>171</v>
      </c>
      <c r="Q52" s="209" t="s">
        <v>171</v>
      </c>
      <c r="R52" s="69" t="s">
        <v>171</v>
      </c>
      <c r="S52" s="69" t="s">
        <v>171</v>
      </c>
    </row>
    <row r="53" spans="2:19" ht="15" hidden="1">
      <c r="B53" s="30"/>
      <c r="C53" s="14" t="s">
        <v>80</v>
      </c>
      <c r="D53" s="15" t="s">
        <v>79</v>
      </c>
      <c r="E53" s="212" t="s">
        <v>82</v>
      </c>
      <c r="F53" s="59" t="s">
        <v>82</v>
      </c>
      <c r="G53" s="59" t="s">
        <v>82</v>
      </c>
      <c r="H53" s="212" t="s">
        <v>82</v>
      </c>
      <c r="I53" s="59" t="s">
        <v>82</v>
      </c>
      <c r="J53" s="59" t="s">
        <v>82</v>
      </c>
      <c r="K53" s="212" t="s">
        <v>82</v>
      </c>
      <c r="L53" s="59" t="s">
        <v>82</v>
      </c>
      <c r="M53" s="59" t="s">
        <v>82</v>
      </c>
      <c r="N53" s="213" t="s">
        <v>82</v>
      </c>
      <c r="O53" s="214" t="s">
        <v>82</v>
      </c>
      <c r="P53" s="214" t="s">
        <v>82</v>
      </c>
      <c r="Q53" s="212" t="s">
        <v>82</v>
      </c>
      <c r="R53" s="59" t="s">
        <v>82</v>
      </c>
      <c r="S53" s="59" t="s">
        <v>82</v>
      </c>
    </row>
    <row r="54" spans="2:19" ht="15" hidden="1">
      <c r="B54" s="30"/>
      <c r="C54" s="14" t="s">
        <v>81</v>
      </c>
      <c r="D54" s="15" t="s">
        <v>79</v>
      </c>
      <c r="E54" s="212" t="s">
        <v>82</v>
      </c>
      <c r="F54" s="59" t="s">
        <v>82</v>
      </c>
      <c r="G54" s="59" t="s">
        <v>82</v>
      </c>
      <c r="H54" s="212" t="s">
        <v>82</v>
      </c>
      <c r="I54" s="59" t="s">
        <v>82</v>
      </c>
      <c r="J54" s="59" t="s">
        <v>82</v>
      </c>
      <c r="K54" s="212" t="s">
        <v>82</v>
      </c>
      <c r="L54" s="59" t="s">
        <v>82</v>
      </c>
      <c r="M54" s="59" t="s">
        <v>82</v>
      </c>
      <c r="N54" s="213" t="s">
        <v>82</v>
      </c>
      <c r="O54" s="214" t="s">
        <v>82</v>
      </c>
      <c r="P54" s="214" t="s">
        <v>82</v>
      </c>
      <c r="Q54" s="212" t="s">
        <v>82</v>
      </c>
      <c r="R54" s="59" t="s">
        <v>82</v>
      </c>
      <c r="S54" s="59" t="s">
        <v>82</v>
      </c>
    </row>
    <row r="55" spans="2:19" ht="15" hidden="1">
      <c r="B55" s="30"/>
      <c r="C55" s="14" t="s">
        <v>83</v>
      </c>
      <c r="D55" s="15" t="s">
        <v>79</v>
      </c>
      <c r="E55" s="209" t="s">
        <v>171</v>
      </c>
      <c r="F55" s="69" t="s">
        <v>171</v>
      </c>
      <c r="G55" s="69" t="s">
        <v>171</v>
      </c>
      <c r="H55" s="209" t="s">
        <v>171</v>
      </c>
      <c r="I55" s="69" t="s">
        <v>171</v>
      </c>
      <c r="J55" s="69" t="s">
        <v>171</v>
      </c>
      <c r="K55" s="209" t="s">
        <v>171</v>
      </c>
      <c r="L55" s="69" t="s">
        <v>171</v>
      </c>
      <c r="M55" s="69" t="s">
        <v>171</v>
      </c>
      <c r="N55" s="210" t="s">
        <v>171</v>
      </c>
      <c r="O55" s="211" t="s">
        <v>171</v>
      </c>
      <c r="P55" s="211" t="s">
        <v>171</v>
      </c>
      <c r="Q55" s="209" t="s">
        <v>171</v>
      </c>
      <c r="R55" s="69" t="s">
        <v>171</v>
      </c>
      <c r="S55" s="69" t="s">
        <v>171</v>
      </c>
    </row>
    <row r="56" spans="2:19" ht="15" hidden="1">
      <c r="B56" s="30"/>
      <c r="C56" s="14" t="s">
        <v>84</v>
      </c>
      <c r="D56" s="15"/>
      <c r="E56" s="215">
        <v>41701</v>
      </c>
      <c r="F56" s="72">
        <v>41701</v>
      </c>
      <c r="G56" s="72">
        <v>41701</v>
      </c>
      <c r="H56" s="215">
        <v>41701</v>
      </c>
      <c r="I56" s="72">
        <v>41701</v>
      </c>
      <c r="J56" s="72">
        <v>41701</v>
      </c>
      <c r="K56" s="215">
        <v>41701</v>
      </c>
      <c r="L56" s="72">
        <v>41701</v>
      </c>
      <c r="M56" s="72">
        <v>41701</v>
      </c>
      <c r="N56" s="215">
        <v>41701</v>
      </c>
      <c r="O56" s="72">
        <v>41701</v>
      </c>
      <c r="P56" s="72">
        <v>41701</v>
      </c>
      <c r="Q56" s="215">
        <v>41701</v>
      </c>
      <c r="R56" s="72">
        <v>41701</v>
      </c>
      <c r="S56" s="72">
        <v>41701</v>
      </c>
    </row>
    <row r="57" spans="2:19" ht="15" hidden="1">
      <c r="B57" s="30">
        <v>7.3</v>
      </c>
      <c r="C57" s="14" t="s">
        <v>85</v>
      </c>
      <c r="D57" s="68"/>
      <c r="E57" s="212" t="s">
        <v>82</v>
      </c>
      <c r="F57" s="59" t="s">
        <v>82</v>
      </c>
      <c r="G57" s="59" t="s">
        <v>82</v>
      </c>
      <c r="H57" s="212" t="s">
        <v>82</v>
      </c>
      <c r="I57" s="59" t="s">
        <v>82</v>
      </c>
      <c r="J57" s="59" t="s">
        <v>82</v>
      </c>
      <c r="K57" s="212" t="s">
        <v>82</v>
      </c>
      <c r="L57" s="59" t="s">
        <v>82</v>
      </c>
      <c r="M57" s="59" t="s">
        <v>82</v>
      </c>
      <c r="N57" s="213" t="s">
        <v>82</v>
      </c>
      <c r="O57" s="214" t="s">
        <v>82</v>
      </c>
      <c r="P57" s="214" t="s">
        <v>82</v>
      </c>
      <c r="Q57" s="212" t="s">
        <v>82</v>
      </c>
      <c r="R57" s="59" t="s">
        <v>82</v>
      </c>
      <c r="S57" s="59" t="s">
        <v>82</v>
      </c>
    </row>
    <row r="58" spans="2:19" ht="15" hidden="1">
      <c r="B58" s="30">
        <v>7.4</v>
      </c>
      <c r="C58" s="14" t="s">
        <v>86</v>
      </c>
      <c r="D58" s="15"/>
      <c r="E58" s="171"/>
      <c r="F58" s="31"/>
      <c r="G58" s="31"/>
      <c r="H58" s="171"/>
      <c r="I58" s="31"/>
      <c r="J58" s="31"/>
      <c r="K58" s="171"/>
      <c r="L58" s="31"/>
      <c r="M58" s="31"/>
      <c r="N58" s="172"/>
      <c r="O58" s="173"/>
      <c r="P58" s="173"/>
      <c r="Q58" s="171"/>
      <c r="R58" s="31"/>
      <c r="S58" s="31"/>
    </row>
    <row r="59" spans="2:19" ht="15" hidden="1">
      <c r="B59" s="30"/>
      <c r="C59" s="14" t="s">
        <v>87</v>
      </c>
      <c r="D59" s="15" t="s">
        <v>79</v>
      </c>
      <c r="E59" s="212" t="s">
        <v>82</v>
      </c>
      <c r="F59" s="59" t="s">
        <v>82</v>
      </c>
      <c r="G59" s="59" t="s">
        <v>82</v>
      </c>
      <c r="H59" s="212" t="s">
        <v>82</v>
      </c>
      <c r="I59" s="59" t="s">
        <v>82</v>
      </c>
      <c r="J59" s="59" t="s">
        <v>82</v>
      </c>
      <c r="K59" s="212" t="s">
        <v>82</v>
      </c>
      <c r="L59" s="59" t="s">
        <v>82</v>
      </c>
      <c r="M59" s="59" t="s">
        <v>82</v>
      </c>
      <c r="N59" s="213" t="s">
        <v>82</v>
      </c>
      <c r="O59" s="214" t="s">
        <v>82</v>
      </c>
      <c r="P59" s="214" t="s">
        <v>82</v>
      </c>
      <c r="Q59" s="212" t="s">
        <v>82</v>
      </c>
      <c r="R59" s="59" t="s">
        <v>82</v>
      </c>
      <c r="S59" s="59" t="s">
        <v>82</v>
      </c>
    </row>
    <row r="60" spans="2:19" ht="15" hidden="1">
      <c r="B60" s="30"/>
      <c r="C60" s="14" t="s">
        <v>80</v>
      </c>
      <c r="D60" s="15" t="s">
        <v>79</v>
      </c>
      <c r="E60" s="212" t="s">
        <v>82</v>
      </c>
      <c r="F60" s="59" t="s">
        <v>82</v>
      </c>
      <c r="G60" s="59" t="s">
        <v>82</v>
      </c>
      <c r="H60" s="212" t="s">
        <v>82</v>
      </c>
      <c r="I60" s="59" t="s">
        <v>82</v>
      </c>
      <c r="J60" s="59" t="s">
        <v>82</v>
      </c>
      <c r="K60" s="212" t="s">
        <v>82</v>
      </c>
      <c r="L60" s="59" t="s">
        <v>82</v>
      </c>
      <c r="M60" s="59" t="s">
        <v>82</v>
      </c>
      <c r="N60" s="213" t="s">
        <v>82</v>
      </c>
      <c r="O60" s="214" t="s">
        <v>82</v>
      </c>
      <c r="P60" s="214" t="s">
        <v>82</v>
      </c>
      <c r="Q60" s="212" t="s">
        <v>82</v>
      </c>
      <c r="R60" s="59" t="s">
        <v>82</v>
      </c>
      <c r="S60" s="59" t="s">
        <v>82</v>
      </c>
    </row>
    <row r="61" spans="2:19" ht="15" hidden="1">
      <c r="B61" s="30"/>
      <c r="C61" s="14" t="s">
        <v>81</v>
      </c>
      <c r="D61" s="15" t="s">
        <v>79</v>
      </c>
      <c r="E61" s="212" t="s">
        <v>82</v>
      </c>
      <c r="F61" s="59" t="s">
        <v>82</v>
      </c>
      <c r="G61" s="59" t="s">
        <v>82</v>
      </c>
      <c r="H61" s="212" t="s">
        <v>82</v>
      </c>
      <c r="I61" s="59" t="s">
        <v>82</v>
      </c>
      <c r="J61" s="59" t="s">
        <v>82</v>
      </c>
      <c r="K61" s="212" t="s">
        <v>82</v>
      </c>
      <c r="L61" s="59" t="s">
        <v>82</v>
      </c>
      <c r="M61" s="59" t="s">
        <v>82</v>
      </c>
      <c r="N61" s="213" t="s">
        <v>82</v>
      </c>
      <c r="O61" s="214" t="s">
        <v>82</v>
      </c>
      <c r="P61" s="214" t="s">
        <v>82</v>
      </c>
      <c r="Q61" s="212" t="s">
        <v>82</v>
      </c>
      <c r="R61" s="59" t="s">
        <v>82</v>
      </c>
      <c r="S61" s="59" t="s">
        <v>82</v>
      </c>
    </row>
    <row r="62" spans="2:19" ht="15" hidden="1">
      <c r="B62" s="30"/>
      <c r="C62" s="14" t="s">
        <v>83</v>
      </c>
      <c r="D62" s="15" t="s">
        <v>79</v>
      </c>
      <c r="E62" s="212" t="s">
        <v>82</v>
      </c>
      <c r="F62" s="59" t="s">
        <v>82</v>
      </c>
      <c r="G62" s="59" t="s">
        <v>82</v>
      </c>
      <c r="H62" s="212" t="s">
        <v>82</v>
      </c>
      <c r="I62" s="59" t="s">
        <v>82</v>
      </c>
      <c r="J62" s="59" t="s">
        <v>82</v>
      </c>
      <c r="K62" s="212" t="s">
        <v>82</v>
      </c>
      <c r="L62" s="59" t="s">
        <v>82</v>
      </c>
      <c r="M62" s="59" t="s">
        <v>82</v>
      </c>
      <c r="N62" s="213" t="s">
        <v>82</v>
      </c>
      <c r="O62" s="214" t="s">
        <v>82</v>
      </c>
      <c r="P62" s="214" t="s">
        <v>82</v>
      </c>
      <c r="Q62" s="212" t="s">
        <v>82</v>
      </c>
      <c r="R62" s="59" t="s">
        <v>82</v>
      </c>
      <c r="S62" s="59" t="s">
        <v>82</v>
      </c>
    </row>
    <row r="63" spans="2:19" ht="15" hidden="1">
      <c r="B63" s="73"/>
      <c r="C63" s="14" t="s">
        <v>88</v>
      </c>
      <c r="D63" s="15"/>
      <c r="E63" s="316" t="s">
        <v>89</v>
      </c>
      <c r="F63" s="316"/>
      <c r="G63" s="317"/>
      <c r="H63" s="316" t="s">
        <v>89</v>
      </c>
      <c r="I63" s="316"/>
      <c r="J63" s="317"/>
      <c r="K63" s="316" t="s">
        <v>89</v>
      </c>
      <c r="L63" s="316"/>
      <c r="M63" s="317"/>
      <c r="N63" s="316" t="s">
        <v>89</v>
      </c>
      <c r="O63" s="316"/>
      <c r="P63" s="317"/>
      <c r="Q63" s="316" t="s">
        <v>89</v>
      </c>
      <c r="R63" s="316"/>
      <c r="S63" s="317"/>
    </row>
    <row r="64" spans="2:19" s="220" customFormat="1" ht="15">
      <c r="B64" s="221">
        <v>8</v>
      </c>
      <c r="C64" s="76" t="s">
        <v>90</v>
      </c>
      <c r="D64" s="77" t="s">
        <v>23</v>
      </c>
      <c r="E64" s="223">
        <v>0</v>
      </c>
      <c r="F64" s="224">
        <v>0</v>
      </c>
      <c r="G64" s="223">
        <v>0</v>
      </c>
      <c r="H64" s="233">
        <v>16.243278709000002</v>
      </c>
      <c r="I64" s="227">
        <v>9.325914781</v>
      </c>
      <c r="J64" s="233">
        <v>1.236811013</v>
      </c>
      <c r="K64" s="216">
        <v>18.4874755</v>
      </c>
      <c r="L64" s="217">
        <v>9.0782319</v>
      </c>
      <c r="M64" s="216">
        <v>3.3033246</v>
      </c>
      <c r="N64" s="218">
        <v>19.425158253679864</v>
      </c>
      <c r="O64" s="219">
        <v>9.490302144795285</v>
      </c>
      <c r="P64" s="218">
        <v>3.5522997182325033</v>
      </c>
      <c r="Q64" s="233">
        <v>42.792774883</v>
      </c>
      <c r="R64" s="227">
        <v>26.080803627</v>
      </c>
      <c r="S64" s="233">
        <v>0.633029214</v>
      </c>
    </row>
    <row r="65" spans="2:19" ht="15">
      <c r="B65" s="221">
        <v>9</v>
      </c>
      <c r="C65" s="222" t="s">
        <v>91</v>
      </c>
      <c r="D65" s="77" t="s">
        <v>23</v>
      </c>
      <c r="E65" s="223" t="s">
        <v>52</v>
      </c>
      <c r="F65" s="224" t="s">
        <v>52</v>
      </c>
      <c r="G65" s="223" t="s">
        <v>52</v>
      </c>
      <c r="H65" s="223" t="s">
        <v>52</v>
      </c>
      <c r="I65" s="224" t="s">
        <v>52</v>
      </c>
      <c r="J65" s="223" t="s">
        <v>52</v>
      </c>
      <c r="K65" s="223" t="s">
        <v>52</v>
      </c>
      <c r="L65" s="224" t="s">
        <v>52</v>
      </c>
      <c r="M65" s="223" t="s">
        <v>52</v>
      </c>
      <c r="N65" s="225" t="s">
        <v>52</v>
      </c>
      <c r="O65" s="226" t="s">
        <v>52</v>
      </c>
      <c r="P65" s="225" t="s">
        <v>52</v>
      </c>
      <c r="Q65" s="223" t="s">
        <v>52</v>
      </c>
      <c r="R65" s="224" t="s">
        <v>52</v>
      </c>
      <c r="S65" s="223" t="s">
        <v>52</v>
      </c>
    </row>
    <row r="66" spans="2:19" s="228" customFormat="1" ht="15">
      <c r="B66" s="221">
        <v>10</v>
      </c>
      <c r="C66" s="80" t="s">
        <v>92</v>
      </c>
      <c r="D66" s="77" t="s">
        <v>23</v>
      </c>
      <c r="E66" s="227">
        <v>42.792775</v>
      </c>
      <c r="F66" s="227">
        <v>28.16</v>
      </c>
      <c r="G66" s="227">
        <v>58.17</v>
      </c>
      <c r="H66" s="227">
        <v>42.792774883</v>
      </c>
      <c r="I66" s="227">
        <v>28.24</v>
      </c>
      <c r="J66" s="227">
        <v>60.35</v>
      </c>
      <c r="K66" s="227">
        <v>42.792774883</v>
      </c>
      <c r="L66" s="227">
        <v>28.238055592000002</v>
      </c>
      <c r="M66" s="227">
        <v>60.354899087999996</v>
      </c>
      <c r="N66" s="219">
        <v>42.792774883</v>
      </c>
      <c r="O66" s="219">
        <v>26.080803627</v>
      </c>
      <c r="P66" s="219">
        <v>0.633029214</v>
      </c>
      <c r="Q66" s="227">
        <v>0</v>
      </c>
      <c r="R66" s="227">
        <v>0</v>
      </c>
      <c r="S66" s="227">
        <v>0</v>
      </c>
    </row>
    <row r="67" spans="2:19" ht="15">
      <c r="B67" s="229" t="s">
        <v>82</v>
      </c>
      <c r="C67" s="229" t="s">
        <v>172</v>
      </c>
      <c r="D67" s="230"/>
      <c r="E67" s="229"/>
      <c r="F67" s="229"/>
      <c r="G67" s="229"/>
      <c r="H67" s="229"/>
      <c r="I67" s="229"/>
      <c r="J67" s="229"/>
      <c r="K67" s="229"/>
      <c r="L67" s="229"/>
      <c r="M67" s="229"/>
      <c r="N67" s="229"/>
      <c r="O67" s="229"/>
      <c r="P67" s="229"/>
      <c r="Q67" s="229"/>
      <c r="R67" s="229"/>
      <c r="S67" s="229"/>
    </row>
    <row r="68" spans="2:19" ht="15">
      <c r="B68" s="229" t="s">
        <v>93</v>
      </c>
      <c r="C68" s="229" t="s">
        <v>173</v>
      </c>
      <c r="D68" s="230"/>
      <c r="E68" s="231"/>
      <c r="F68" s="231"/>
      <c r="G68" s="231"/>
      <c r="H68" s="231"/>
      <c r="I68" s="231"/>
      <c r="J68" s="231"/>
      <c r="K68" s="231"/>
      <c r="L68" s="231"/>
      <c r="M68" s="231"/>
      <c r="N68" s="231"/>
      <c r="O68" s="231"/>
      <c r="P68" s="231"/>
      <c r="Q68" s="231"/>
      <c r="R68" s="231"/>
      <c r="S68" s="231"/>
    </row>
    <row r="69" spans="2:19" ht="15">
      <c r="B69" s="229" t="s">
        <v>174</v>
      </c>
      <c r="C69" s="229" t="s">
        <v>175</v>
      </c>
      <c r="D69" s="230"/>
      <c r="E69" s="229"/>
      <c r="F69" s="229"/>
      <c r="G69" s="229"/>
      <c r="H69" s="229"/>
      <c r="I69" s="229"/>
      <c r="J69" s="229"/>
      <c r="K69" s="229"/>
      <c r="L69" s="229"/>
      <c r="M69" s="229"/>
      <c r="N69" s="229"/>
      <c r="O69" s="229"/>
      <c r="P69" s="229"/>
      <c r="Q69" s="229"/>
      <c r="R69" s="229"/>
      <c r="S69" s="229"/>
    </row>
    <row r="70" spans="2:19" ht="15">
      <c r="B70" s="229" t="s">
        <v>176</v>
      </c>
      <c r="C70" s="291" t="s">
        <v>177</v>
      </c>
      <c r="D70" s="293"/>
      <c r="E70" s="229"/>
      <c r="F70" s="229"/>
      <c r="G70" s="229"/>
      <c r="H70" s="229"/>
      <c r="I70" s="229"/>
      <c r="J70" s="229"/>
      <c r="K70" s="229"/>
      <c r="L70" s="229"/>
      <c r="M70" s="229"/>
      <c r="N70" s="229"/>
      <c r="O70" s="229"/>
      <c r="P70" s="229"/>
      <c r="Q70" s="229"/>
      <c r="R70" s="229"/>
      <c r="S70" s="229"/>
    </row>
    <row r="71" spans="2:7" ht="15">
      <c r="B71" s="318" t="s">
        <v>96</v>
      </c>
      <c r="C71" s="318"/>
      <c r="D71" s="318"/>
      <c r="E71" s="318"/>
      <c r="F71" s="318"/>
      <c r="G71" s="318"/>
    </row>
    <row r="72" spans="2:7" ht="15">
      <c r="B72" s="318" t="s">
        <v>97</v>
      </c>
      <c r="C72" s="318"/>
      <c r="D72" s="318"/>
      <c r="E72" s="318"/>
      <c r="F72" s="318"/>
      <c r="G72" s="318"/>
    </row>
    <row r="73" spans="2:7" ht="15">
      <c r="B73" s="318" t="s">
        <v>98</v>
      </c>
      <c r="C73" s="318"/>
      <c r="D73" s="318"/>
      <c r="E73" s="318"/>
      <c r="F73" s="318"/>
      <c r="G73" s="318"/>
    </row>
    <row r="74" spans="2:7" ht="15">
      <c r="B74" s="319" t="s">
        <v>99</v>
      </c>
      <c r="C74" s="319"/>
      <c r="D74" s="319"/>
      <c r="E74" s="319"/>
      <c r="F74" s="319"/>
      <c r="G74" s="319"/>
    </row>
    <row r="75" spans="2:7" ht="15">
      <c r="B75" s="320" t="s">
        <v>100</v>
      </c>
      <c r="C75" s="320"/>
      <c r="D75" s="320"/>
      <c r="E75" s="320"/>
      <c r="F75" s="320"/>
      <c r="G75" s="320"/>
    </row>
  </sheetData>
  <sheetProtection/>
  <mergeCells count="16">
    <mergeCell ref="B73:G73"/>
    <mergeCell ref="B74:G74"/>
    <mergeCell ref="B75:G75"/>
    <mergeCell ref="K63:M63"/>
    <mergeCell ref="N63:P63"/>
    <mergeCell ref="Q63:S63"/>
    <mergeCell ref="C70:D70"/>
    <mergeCell ref="B71:G71"/>
    <mergeCell ref="B72:G72"/>
    <mergeCell ref="B1:J5"/>
    <mergeCell ref="B6:J6"/>
    <mergeCell ref="B7:J7"/>
    <mergeCell ref="B8:J9"/>
    <mergeCell ref="C10:D11"/>
    <mergeCell ref="E63:G63"/>
    <mergeCell ref="H63:J63"/>
  </mergeCells>
  <printOptions gridLines="1"/>
  <pageMargins left="0" right="0" top="0" bottom="0" header="0" footer="0"/>
  <pageSetup orientation="portrait" paperSize="9" scale="36" r:id="rId2"/>
  <drawing r:id="rId1"/>
</worksheet>
</file>

<file path=xl/worksheets/sheet4.xml><?xml version="1.0" encoding="utf-8"?>
<worksheet xmlns="http://schemas.openxmlformats.org/spreadsheetml/2006/main" xmlns:r="http://schemas.openxmlformats.org/officeDocument/2006/relationships">
  <dimension ref="A1:F53"/>
  <sheetViews>
    <sheetView view="pageBreakPreview" zoomScale="90" zoomScaleSheetLayoutView="90" zoomScalePageLayoutView="0" workbookViewId="0" topLeftCell="A1">
      <selection activeCell="D54" sqref="D54"/>
    </sheetView>
  </sheetViews>
  <sheetFormatPr defaultColWidth="9.140625" defaultRowHeight="12.75"/>
  <cols>
    <col min="1" max="1" width="6.28125" style="114" bestFit="1" customWidth="1"/>
    <col min="2" max="2" width="37.421875" style="114" customWidth="1"/>
    <col min="3" max="3" width="37.140625" style="114" bestFit="1" customWidth="1"/>
    <col min="4" max="4" width="37.7109375" style="114" bestFit="1" customWidth="1"/>
    <col min="5" max="5" width="19.8515625" style="114" customWidth="1"/>
    <col min="6" max="6" width="21.140625" style="114" customWidth="1"/>
    <col min="7" max="16384" width="9.140625" style="114" customWidth="1"/>
  </cols>
  <sheetData>
    <row r="1" spans="1:6" s="234" customFormat="1" ht="15.75">
      <c r="A1" s="114"/>
      <c r="B1" s="114"/>
      <c r="C1" s="114"/>
      <c r="D1" s="235"/>
      <c r="E1" s="114"/>
      <c r="F1" s="114"/>
    </row>
    <row r="2" spans="1:6" s="234" customFormat="1" ht="15.75">
      <c r="A2" s="114"/>
      <c r="B2" s="114"/>
      <c r="C2" s="114"/>
      <c r="D2" s="235"/>
      <c r="E2" s="114"/>
      <c r="F2" s="114"/>
    </row>
    <row r="3" spans="1:6" s="234" customFormat="1" ht="15.75">
      <c r="A3" s="114"/>
      <c r="B3" s="114"/>
      <c r="C3" s="114"/>
      <c r="D3" s="235"/>
      <c r="E3" s="114"/>
      <c r="F3" s="114"/>
    </row>
    <row r="4" spans="1:6" s="234" customFormat="1" ht="33" customHeight="1">
      <c r="A4" s="114"/>
      <c r="B4" s="114"/>
      <c r="C4" s="114"/>
      <c r="D4" s="235"/>
      <c r="E4" s="114"/>
      <c r="F4" s="114"/>
    </row>
    <row r="5" spans="1:6" s="234" customFormat="1" ht="15">
      <c r="A5" s="114"/>
      <c r="B5" s="114"/>
      <c r="C5" s="114"/>
      <c r="D5" s="235"/>
      <c r="E5" s="114"/>
      <c r="F5" s="114"/>
    </row>
    <row r="6" spans="1:6" s="234" customFormat="1" ht="15">
      <c r="A6" s="115" t="s">
        <v>101</v>
      </c>
      <c r="B6" s="114"/>
      <c r="C6" s="114"/>
      <c r="D6" s="235"/>
      <c r="E6" s="114"/>
      <c r="F6" s="114"/>
    </row>
    <row r="7" spans="1:6" ht="15">
      <c r="A7" s="322" t="s">
        <v>102</v>
      </c>
      <c r="B7" s="322"/>
      <c r="C7" s="322"/>
      <c r="D7" s="322"/>
      <c r="E7" s="322"/>
      <c r="F7" s="322"/>
    </row>
    <row r="8" spans="1:6" ht="15">
      <c r="A8" s="236"/>
      <c r="B8" s="236"/>
      <c r="C8" s="236"/>
      <c r="D8" s="236"/>
      <c r="E8" s="236"/>
      <c r="F8" s="236"/>
    </row>
    <row r="9" spans="1:6" ht="15">
      <c r="A9" s="237" t="s">
        <v>103</v>
      </c>
      <c r="B9" s="116" t="s">
        <v>178</v>
      </c>
      <c r="C9" s="232"/>
      <c r="D9" s="232"/>
      <c r="E9" s="232"/>
      <c r="F9" s="116"/>
    </row>
    <row r="10" spans="1:6" ht="15">
      <c r="A10" s="237"/>
      <c r="B10" s="116"/>
      <c r="C10" s="232"/>
      <c r="D10" s="232"/>
      <c r="E10" s="232"/>
      <c r="F10" s="116"/>
    </row>
    <row r="11" spans="1:6" ht="15">
      <c r="A11" s="237" t="s">
        <v>105</v>
      </c>
      <c r="B11" s="116" t="s">
        <v>106</v>
      </c>
      <c r="C11" s="238"/>
      <c r="D11" s="238"/>
      <c r="E11" s="238"/>
      <c r="F11" s="154"/>
    </row>
    <row r="12" spans="1:6" ht="15">
      <c r="A12" s="237"/>
      <c r="B12" s="323" t="s">
        <v>107</v>
      </c>
      <c r="C12" s="323"/>
      <c r="D12" s="323"/>
      <c r="E12" s="323"/>
      <c r="F12" s="323"/>
    </row>
    <row r="13" spans="1:6" ht="31.5" customHeight="1">
      <c r="A13" s="237"/>
      <c r="B13" s="324" t="s">
        <v>108</v>
      </c>
      <c r="C13" s="324"/>
      <c r="D13" s="324"/>
      <c r="E13" s="324"/>
      <c r="F13" s="324"/>
    </row>
    <row r="14" spans="1:6" ht="15">
      <c r="A14" s="237"/>
      <c r="B14" s="323" t="s">
        <v>109</v>
      </c>
      <c r="C14" s="323"/>
      <c r="D14" s="323"/>
      <c r="E14" s="323"/>
      <c r="F14" s="323"/>
    </row>
    <row r="15" spans="1:6" ht="15">
      <c r="A15" s="237"/>
      <c r="B15" s="323" t="s">
        <v>110</v>
      </c>
      <c r="C15" s="323"/>
      <c r="D15" s="323"/>
      <c r="E15" s="323"/>
      <c r="F15" s="323"/>
    </row>
    <row r="16" spans="1:6" ht="15">
      <c r="A16" s="237"/>
      <c r="B16" s="323" t="s">
        <v>111</v>
      </c>
      <c r="C16" s="323"/>
      <c r="D16" s="323"/>
      <c r="E16" s="323"/>
      <c r="F16" s="323"/>
    </row>
    <row r="17" spans="1:6" ht="15">
      <c r="A17" s="237"/>
      <c r="B17" s="323" t="s">
        <v>112</v>
      </c>
      <c r="C17" s="323"/>
      <c r="D17" s="323"/>
      <c r="E17" s="323"/>
      <c r="F17" s="323"/>
    </row>
    <row r="18" spans="1:6" ht="15">
      <c r="A18" s="237"/>
      <c r="B18" s="323" t="s">
        <v>179</v>
      </c>
      <c r="C18" s="323"/>
      <c r="D18" s="323"/>
      <c r="E18" s="323"/>
      <c r="F18" s="323"/>
    </row>
    <row r="19" spans="1:6" ht="31.5" customHeight="1">
      <c r="A19" s="237"/>
      <c r="B19" s="323" t="s">
        <v>114</v>
      </c>
      <c r="C19" s="323"/>
      <c r="D19" s="323"/>
      <c r="E19" s="323"/>
      <c r="F19" s="323"/>
    </row>
    <row r="20" spans="1:6" ht="15">
      <c r="A20" s="116"/>
      <c r="B20" s="116"/>
      <c r="C20" s="232"/>
      <c r="D20" s="232"/>
      <c r="E20" s="232"/>
      <c r="F20" s="116"/>
    </row>
    <row r="21" spans="1:6" ht="33" customHeight="1">
      <c r="A21" s="90" t="s">
        <v>115</v>
      </c>
      <c r="B21" s="298" t="s">
        <v>116</v>
      </c>
      <c r="C21" s="298"/>
      <c r="D21" s="298"/>
      <c r="E21" s="298"/>
      <c r="F21" s="298"/>
    </row>
    <row r="22" spans="1:6" ht="60">
      <c r="A22" s="116"/>
      <c r="B22" s="239" t="s">
        <v>117</v>
      </c>
      <c r="C22" s="240" t="s">
        <v>118</v>
      </c>
      <c r="D22" s="240" t="s">
        <v>180</v>
      </c>
      <c r="E22" s="92" t="s">
        <v>120</v>
      </c>
      <c r="F22" s="92" t="s">
        <v>121</v>
      </c>
    </row>
    <row r="23" spans="1:6" ht="15">
      <c r="A23" s="116"/>
      <c r="B23" s="241"/>
      <c r="C23" s="241"/>
      <c r="D23" s="241"/>
      <c r="E23" s="93" t="s">
        <v>122</v>
      </c>
      <c r="F23" s="93" t="s">
        <v>122</v>
      </c>
    </row>
    <row r="24" spans="1:6" ht="15">
      <c r="A24" s="116"/>
      <c r="B24" s="326" t="s">
        <v>52</v>
      </c>
      <c r="C24" s="326"/>
      <c r="D24" s="326"/>
      <c r="E24" s="326"/>
      <c r="F24" s="326"/>
    </row>
    <row r="25" spans="1:6" ht="15">
      <c r="A25" s="116"/>
      <c r="B25" s="242"/>
      <c r="C25" s="242"/>
      <c r="D25" s="242"/>
      <c r="E25" s="242"/>
      <c r="F25" s="242"/>
    </row>
    <row r="26" spans="1:6" ht="15">
      <c r="A26" s="243" t="s">
        <v>123</v>
      </c>
      <c r="B26" s="116" t="s">
        <v>124</v>
      </c>
      <c r="C26" s="238"/>
      <c r="D26" s="238"/>
      <c r="E26" s="242"/>
      <c r="F26" s="242"/>
    </row>
    <row r="27" spans="1:6" ht="15">
      <c r="A27" s="243"/>
      <c r="B27" s="244" t="s">
        <v>125</v>
      </c>
      <c r="C27" s="244" t="s">
        <v>126</v>
      </c>
      <c r="D27" s="244" t="s">
        <v>127</v>
      </c>
      <c r="E27" s="242"/>
      <c r="F27" s="242"/>
    </row>
    <row r="28" spans="1:6" ht="15">
      <c r="A28" s="243"/>
      <c r="B28" s="245" t="s">
        <v>128</v>
      </c>
      <c r="C28" s="245" t="s">
        <v>128</v>
      </c>
      <c r="D28" s="245" t="s">
        <v>128</v>
      </c>
      <c r="E28" s="238"/>
      <c r="F28" s="154"/>
    </row>
    <row r="29" spans="1:6" ht="15">
      <c r="A29" s="243"/>
      <c r="B29" s="134"/>
      <c r="C29" s="246"/>
      <c r="D29" s="247"/>
      <c r="E29" s="238"/>
      <c r="F29" s="154"/>
    </row>
    <row r="30" spans="1:6" ht="15">
      <c r="A30" s="243" t="s">
        <v>129</v>
      </c>
      <c r="B30" s="116" t="s">
        <v>130</v>
      </c>
      <c r="C30" s="248"/>
      <c r="D30" s="248"/>
      <c r="E30" s="248"/>
      <c r="F30" s="116"/>
    </row>
    <row r="31" spans="1:6" ht="15">
      <c r="A31" s="243"/>
      <c r="B31" s="116"/>
      <c r="C31" s="248"/>
      <c r="D31" s="248"/>
      <c r="E31" s="248"/>
      <c r="F31" s="116"/>
    </row>
    <row r="32" spans="1:6" ht="15">
      <c r="A32" s="243" t="s">
        <v>131</v>
      </c>
      <c r="B32" s="3" t="s">
        <v>132</v>
      </c>
      <c r="C32" s="232"/>
      <c r="D32" s="232"/>
      <c r="E32" s="232"/>
      <c r="F32" s="116"/>
    </row>
    <row r="33" spans="1:6" ht="15">
      <c r="A33" s="243"/>
      <c r="B33" s="116"/>
      <c r="C33" s="232"/>
      <c r="D33" s="232"/>
      <c r="E33" s="232"/>
      <c r="F33" s="116"/>
    </row>
    <row r="34" spans="1:6" ht="15">
      <c r="A34" s="249">
        <v>7</v>
      </c>
      <c r="B34" s="116" t="s">
        <v>133</v>
      </c>
      <c r="C34" s="232"/>
      <c r="D34" s="232"/>
      <c r="E34" s="232"/>
      <c r="F34" s="116"/>
    </row>
    <row r="35" spans="1:6" ht="15">
      <c r="A35" s="249"/>
      <c r="B35" s="116"/>
      <c r="C35" s="232"/>
      <c r="D35" s="232"/>
      <c r="E35" s="232"/>
      <c r="F35" s="116"/>
    </row>
    <row r="36" spans="1:6" ht="15">
      <c r="A36" s="249">
        <v>8</v>
      </c>
      <c r="B36" s="116" t="s">
        <v>181</v>
      </c>
      <c r="C36" s="232"/>
      <c r="D36" s="232"/>
      <c r="E36" s="232"/>
      <c r="F36" s="116"/>
    </row>
    <row r="37" spans="1:6" ht="15">
      <c r="A37" s="249"/>
      <c r="B37" s="116"/>
      <c r="C37" s="232"/>
      <c r="D37" s="232"/>
      <c r="E37" s="232"/>
      <c r="F37" s="116"/>
    </row>
    <row r="38" spans="1:2" ht="15">
      <c r="A38" s="249">
        <v>9</v>
      </c>
      <c r="B38" s="116" t="s">
        <v>135</v>
      </c>
    </row>
    <row r="39" spans="1:5" ht="15">
      <c r="A39" s="249"/>
      <c r="B39" s="250"/>
      <c r="C39" s="251"/>
      <c r="D39" s="247"/>
      <c r="E39" s="252"/>
    </row>
    <row r="40" spans="1:6" ht="15">
      <c r="A40" s="249">
        <v>10</v>
      </c>
      <c r="B40" s="253" t="s">
        <v>136</v>
      </c>
      <c r="C40" s="254"/>
      <c r="D40" s="254"/>
      <c r="E40" s="254"/>
      <c r="F40" s="254"/>
    </row>
    <row r="41" spans="1:6" ht="15">
      <c r="A41" s="249"/>
      <c r="B41" s="321" t="s">
        <v>137</v>
      </c>
      <c r="C41" s="321"/>
      <c r="D41" s="255" t="s">
        <v>138</v>
      </c>
      <c r="E41" s="255" t="s">
        <v>139</v>
      </c>
      <c r="F41" s="254"/>
    </row>
    <row r="42" spans="1:6" ht="15">
      <c r="A42" s="249"/>
      <c r="B42" s="325" t="str">
        <f>'[3]Unaudited Financials'!E10</f>
        <v>IL&amp;FS  Infrastructure Debt Fund Series 2A</v>
      </c>
      <c r="C42" s="325"/>
      <c r="D42" s="256">
        <v>41701</v>
      </c>
      <c r="E42" s="256">
        <v>42111</v>
      </c>
      <c r="F42" s="254"/>
    </row>
    <row r="43" spans="1:6" ht="15">
      <c r="A43" s="249"/>
      <c r="B43" s="325" t="str">
        <f>'[3]Unaudited Financials'!F10</f>
        <v>IL&amp;FS  Infrastructure Debt Fund Series 2B</v>
      </c>
      <c r="C43" s="325"/>
      <c r="D43" s="256">
        <v>41701</v>
      </c>
      <c r="E43" s="256">
        <v>42111</v>
      </c>
      <c r="F43" s="254"/>
    </row>
    <row r="44" spans="1:6" ht="15">
      <c r="A44" s="249"/>
      <c r="B44" s="325" t="str">
        <f>'[3]Unaudited Financials'!G10</f>
        <v>IL&amp;FS  Infrastructure Debt Fund Series 2C</v>
      </c>
      <c r="C44" s="325"/>
      <c r="D44" s="256">
        <v>41701</v>
      </c>
      <c r="E44" s="256">
        <v>42111</v>
      </c>
      <c r="F44" s="254"/>
    </row>
    <row r="45" spans="2:6" ht="15">
      <c r="B45" s="257"/>
      <c r="C45" s="258"/>
      <c r="D45" s="258"/>
      <c r="E45" s="254"/>
      <c r="F45" s="254"/>
    </row>
    <row r="46" spans="1:6" ht="36" customHeight="1">
      <c r="A46" s="259">
        <v>11</v>
      </c>
      <c r="B46" s="301" t="s">
        <v>140</v>
      </c>
      <c r="C46" s="301"/>
      <c r="D46" s="301"/>
      <c r="E46" s="301"/>
      <c r="F46" s="301"/>
    </row>
    <row r="47" spans="2:6" ht="15">
      <c r="B47" s="257"/>
      <c r="C47" s="260"/>
      <c r="D47" s="261"/>
      <c r="E47" s="254"/>
      <c r="F47" s="254"/>
    </row>
    <row r="48" spans="1:6" ht="72" customHeight="1">
      <c r="A48" s="110">
        <v>12</v>
      </c>
      <c r="B48" s="298" t="s">
        <v>189</v>
      </c>
      <c r="C48" s="298"/>
      <c r="D48" s="298"/>
      <c r="E48" s="298"/>
      <c r="F48" s="298"/>
    </row>
    <row r="49" spans="1:6" ht="15">
      <c r="A49" s="83"/>
      <c r="B49" s="108"/>
      <c r="C49" s="111"/>
      <c r="D49" s="112"/>
      <c r="E49" s="105"/>
      <c r="F49" s="105"/>
    </row>
    <row r="50" spans="1:6" ht="15">
      <c r="A50" s="110">
        <v>13</v>
      </c>
      <c r="B50" s="302" t="s">
        <v>188</v>
      </c>
      <c r="C50" s="302"/>
      <c r="D50" s="302"/>
      <c r="E50" s="302"/>
      <c r="F50" s="302"/>
    </row>
    <row r="51" spans="1:6" ht="15">
      <c r="A51" s="83"/>
      <c r="B51" s="302"/>
      <c r="C51" s="302"/>
      <c r="D51" s="302"/>
      <c r="E51" s="302"/>
      <c r="F51" s="302"/>
    </row>
    <row r="52" spans="1:6" ht="15">
      <c r="A52" s="83"/>
      <c r="B52" s="83" t="s">
        <v>141</v>
      </c>
      <c r="C52" s="83"/>
      <c r="D52" s="83"/>
      <c r="E52" s="83"/>
      <c r="F52" s="83"/>
    </row>
    <row r="53" spans="1:6" ht="15">
      <c r="A53" s="83"/>
      <c r="B53" s="113" t="s">
        <v>187</v>
      </c>
      <c r="C53" s="83"/>
      <c r="D53" s="83"/>
      <c r="E53" s="83"/>
      <c r="F53" s="83"/>
    </row>
  </sheetData>
  <sheetProtection/>
  <mergeCells count="18">
    <mergeCell ref="B44:C44"/>
    <mergeCell ref="B46:F46"/>
    <mergeCell ref="B48:F48"/>
    <mergeCell ref="B17:F17"/>
    <mergeCell ref="B18:F18"/>
    <mergeCell ref="B19:F19"/>
    <mergeCell ref="B21:F21"/>
    <mergeCell ref="B24:F24"/>
    <mergeCell ref="B50:F51"/>
    <mergeCell ref="B41:C41"/>
    <mergeCell ref="A7:F7"/>
    <mergeCell ref="B12:F12"/>
    <mergeCell ref="B13:F13"/>
    <mergeCell ref="B14:F14"/>
    <mergeCell ref="B15:F15"/>
    <mergeCell ref="B16:F16"/>
    <mergeCell ref="B42:C42"/>
    <mergeCell ref="B43:C43"/>
  </mergeCells>
  <printOptions/>
  <pageMargins left="0" right="0" top="0" bottom="0" header="0" footer="0"/>
  <pageSetup horizontalDpi="600" verticalDpi="600" orientation="portrait" paperSize="9" scale="55" r:id="rId2"/>
  <drawing r:id="rId1"/>
</worksheet>
</file>

<file path=xl/worksheets/sheet5.xml><?xml version="1.0" encoding="utf-8"?>
<worksheet xmlns="http://schemas.openxmlformats.org/spreadsheetml/2006/main" xmlns:r="http://schemas.openxmlformats.org/officeDocument/2006/relationships">
  <dimension ref="A1:IP79"/>
  <sheetViews>
    <sheetView view="pageBreakPreview" zoomScale="85" zoomScaleNormal="90" zoomScaleSheetLayoutView="85" zoomScalePageLayoutView="0" workbookViewId="0" topLeftCell="B61">
      <selection activeCell="N13" sqref="N13"/>
    </sheetView>
  </sheetViews>
  <sheetFormatPr defaultColWidth="0" defaultRowHeight="12.75"/>
  <cols>
    <col min="1" max="1" width="15.00390625" style="3" hidden="1" customWidth="1"/>
    <col min="2" max="2" width="7.7109375" style="3" bestFit="1" customWidth="1"/>
    <col min="3" max="3" width="66.57421875" style="3" customWidth="1"/>
    <col min="4" max="4" width="33.140625" style="81" customWidth="1"/>
    <col min="5" max="7" width="15.421875" style="3" hidden="1" customWidth="1"/>
    <col min="8" max="9" width="16.140625" style="3" hidden="1" customWidth="1"/>
    <col min="10" max="10" width="13.421875" style="3" hidden="1" customWidth="1"/>
    <col min="11" max="11" width="21.57421875" style="3" hidden="1" customWidth="1"/>
    <col min="12" max="13" width="15.421875" style="3" hidden="1" customWidth="1"/>
    <col min="14" max="14" width="19.57421875" style="3" customWidth="1"/>
    <col min="15" max="15" width="20.00390625" style="3" customWidth="1"/>
    <col min="16" max="246" width="6.140625" style="3" customWidth="1"/>
    <col min="247" max="247" width="13.7109375" style="3" bestFit="1" customWidth="1"/>
    <col min="248" max="248" width="11.00390625" style="3" bestFit="1" customWidth="1"/>
    <col min="249" max="249" width="7.8515625" style="3" bestFit="1" customWidth="1"/>
    <col min="250" max="250" width="13.7109375" style="3" bestFit="1" customWidth="1"/>
    <col min="251" max="251" width="6.140625" style="3" customWidth="1"/>
    <col min="252" max="252" width="0" style="3" hidden="1" customWidth="1"/>
    <col min="253" max="253" width="7.7109375" style="3" bestFit="1" customWidth="1"/>
    <col min="254" max="254" width="60.00390625" style="3" customWidth="1"/>
    <col min="255" max="255" width="12.421875" style="3" bestFit="1" customWidth="1"/>
    <col min="256" max="16384" width="0" style="3" hidden="1" customWidth="1"/>
  </cols>
  <sheetData>
    <row r="1" spans="2:249" s="1" customFormat="1" ht="15.75">
      <c r="B1" s="274"/>
      <c r="C1" s="275"/>
      <c r="D1" s="275"/>
      <c r="E1" s="275"/>
      <c r="F1" s="275"/>
      <c r="G1" s="275"/>
      <c r="H1" s="275"/>
      <c r="I1" s="275"/>
      <c r="IN1" s="262">
        <v>43555</v>
      </c>
      <c r="IO1" s="1">
        <v>100001</v>
      </c>
    </row>
    <row r="2" spans="2:249" s="1" customFormat="1" ht="15.75">
      <c r="B2" s="274"/>
      <c r="C2" s="275"/>
      <c r="D2" s="275"/>
      <c r="E2" s="275"/>
      <c r="F2" s="275"/>
      <c r="G2" s="275"/>
      <c r="H2" s="275"/>
      <c r="I2" s="275"/>
      <c r="IN2" s="262">
        <v>43738</v>
      </c>
      <c r="IO2" s="1">
        <v>100003</v>
      </c>
    </row>
    <row r="3" spans="2:249" s="1" customFormat="1" ht="15.75">
      <c r="B3" s="274"/>
      <c r="C3" s="275"/>
      <c r="D3" s="275"/>
      <c r="E3" s="275"/>
      <c r="F3" s="275"/>
      <c r="G3" s="275"/>
      <c r="H3" s="275"/>
      <c r="I3" s="275"/>
      <c r="IM3" s="1" t="s">
        <v>182</v>
      </c>
      <c r="IO3" s="1">
        <v>100004</v>
      </c>
    </row>
    <row r="4" spans="1:249" s="1" customFormat="1" ht="25.5" customHeight="1">
      <c r="A4" s="2" t="s">
        <v>0</v>
      </c>
      <c r="B4" s="276" t="s">
        <v>1</v>
      </c>
      <c r="C4" s="277"/>
      <c r="D4" s="277"/>
      <c r="E4" s="277"/>
      <c r="F4" s="277"/>
      <c r="G4" s="277"/>
      <c r="H4" s="277"/>
      <c r="I4" s="277"/>
      <c r="IM4" s="262">
        <v>43584</v>
      </c>
      <c r="IO4" s="1">
        <v>100001</v>
      </c>
    </row>
    <row r="5" spans="2:249" ht="15">
      <c r="B5" s="278"/>
      <c r="C5" s="279"/>
      <c r="D5" s="279"/>
      <c r="E5" s="279"/>
      <c r="F5" s="279"/>
      <c r="G5" s="279"/>
      <c r="H5" s="279"/>
      <c r="I5" s="279"/>
      <c r="IM5" s="3" t="s">
        <v>49</v>
      </c>
      <c r="IO5" s="1">
        <v>100003</v>
      </c>
    </row>
    <row r="6" spans="1:249" ht="15.75" customHeight="1">
      <c r="A6" s="3" t="s">
        <v>2</v>
      </c>
      <c r="B6" s="280" t="s">
        <v>3</v>
      </c>
      <c r="C6" s="281"/>
      <c r="D6" s="281"/>
      <c r="E6" s="281"/>
      <c r="F6" s="281"/>
      <c r="G6" s="281"/>
      <c r="H6" s="281"/>
      <c r="I6" s="281"/>
      <c r="IO6" s="1">
        <v>100004</v>
      </c>
    </row>
    <row r="7" spans="1:249" ht="15">
      <c r="A7" t="s">
        <v>2</v>
      </c>
      <c r="B7" s="282"/>
      <c r="C7" s="283"/>
      <c r="D7" s="283"/>
      <c r="E7" s="283"/>
      <c r="F7" s="283"/>
      <c r="G7" s="283"/>
      <c r="H7" s="283"/>
      <c r="I7" s="283"/>
      <c r="IM7" s="3" t="s">
        <v>51</v>
      </c>
      <c r="IO7" s="1">
        <v>100002</v>
      </c>
    </row>
    <row r="8" spans="1:249" ht="60">
      <c r="A8" s="4" t="s">
        <v>4</v>
      </c>
      <c r="B8" s="5" t="s">
        <v>5</v>
      </c>
      <c r="C8" s="284" t="s">
        <v>6</v>
      </c>
      <c r="D8" s="285"/>
      <c r="E8" s="119" t="s">
        <v>7</v>
      </c>
      <c r="F8" s="119" t="s">
        <v>8</v>
      </c>
      <c r="G8" s="119" t="s">
        <v>9</v>
      </c>
      <c r="H8" s="263" t="s">
        <v>183</v>
      </c>
      <c r="I8" s="119" t="s">
        <v>184</v>
      </c>
      <c r="J8" s="263" t="s">
        <v>183</v>
      </c>
      <c r="K8" s="119" t="s">
        <v>184</v>
      </c>
      <c r="L8" s="263" t="s">
        <v>183</v>
      </c>
      <c r="M8" s="119" t="s">
        <v>184</v>
      </c>
      <c r="N8" s="263" t="s">
        <v>183</v>
      </c>
      <c r="O8" s="119" t="s">
        <v>184</v>
      </c>
      <c r="IO8" s="1">
        <v>100005</v>
      </c>
    </row>
    <row r="9" spans="1:249" ht="30.75">
      <c r="A9" s="4" t="s">
        <v>10</v>
      </c>
      <c r="B9" s="7"/>
      <c r="C9" s="286"/>
      <c r="D9" s="287"/>
      <c r="E9" s="123" t="s">
        <v>11</v>
      </c>
      <c r="F9" s="123" t="s">
        <v>12</v>
      </c>
      <c r="G9" s="123" t="s">
        <v>12</v>
      </c>
      <c r="H9" s="8" t="s">
        <v>13</v>
      </c>
      <c r="I9" s="8" t="s">
        <v>13</v>
      </c>
      <c r="J9" s="8" t="s">
        <v>14</v>
      </c>
      <c r="K9" s="8" t="s">
        <v>14</v>
      </c>
      <c r="L9" s="8" t="s">
        <v>16</v>
      </c>
      <c r="M9" s="8" t="s">
        <v>16</v>
      </c>
      <c r="N9" s="8" t="s">
        <v>17</v>
      </c>
      <c r="O9" s="8" t="s">
        <v>17</v>
      </c>
      <c r="IO9" s="1">
        <v>100006</v>
      </c>
    </row>
    <row r="10" spans="1:250" ht="15">
      <c r="A10" s="4" t="s">
        <v>18</v>
      </c>
      <c r="B10" s="9"/>
      <c r="C10" s="10"/>
      <c r="D10" s="11"/>
      <c r="E10" s="9"/>
      <c r="F10" s="9"/>
      <c r="G10" s="9"/>
      <c r="H10" s="12" t="s">
        <v>19</v>
      </c>
      <c r="I10" s="12" t="s">
        <v>20</v>
      </c>
      <c r="J10" s="12" t="s">
        <v>19</v>
      </c>
      <c r="K10" s="12" t="s">
        <v>20</v>
      </c>
      <c r="L10" s="12" t="s">
        <v>19</v>
      </c>
      <c r="M10" s="12" t="s">
        <v>20</v>
      </c>
      <c r="N10" s="12" t="s">
        <v>19</v>
      </c>
      <c r="O10" s="12" t="s">
        <v>20</v>
      </c>
      <c r="IO10" s="1">
        <v>100007</v>
      </c>
      <c r="IP10" s="3" t="s">
        <v>33</v>
      </c>
    </row>
    <row r="11" spans="1:249" ht="15">
      <c r="A11" s="4" t="s">
        <v>21</v>
      </c>
      <c r="B11" s="13">
        <v>1.1</v>
      </c>
      <c r="C11" s="14" t="s">
        <v>22</v>
      </c>
      <c r="D11" s="15" t="s">
        <v>23</v>
      </c>
      <c r="E11" s="16">
        <v>238.16</v>
      </c>
      <c r="F11" s="16">
        <v>235.91</v>
      </c>
      <c r="G11" s="16">
        <v>275.93</v>
      </c>
      <c r="H11" s="16">
        <v>140</v>
      </c>
      <c r="I11" s="16">
        <v>153</v>
      </c>
      <c r="J11" s="16">
        <v>140</v>
      </c>
      <c r="K11" s="16">
        <v>153</v>
      </c>
      <c r="L11" s="16">
        <f>+J12</f>
        <v>140</v>
      </c>
      <c r="M11" s="16">
        <f>+K12</f>
        <v>153</v>
      </c>
      <c r="N11" s="16">
        <v>140</v>
      </c>
      <c r="O11" s="16">
        <v>153</v>
      </c>
      <c r="IO11" s="1">
        <v>100008</v>
      </c>
    </row>
    <row r="12" spans="1:249" s="22" customFormat="1" ht="15">
      <c r="A12" s="17" t="s">
        <v>24</v>
      </c>
      <c r="B12" s="18">
        <v>1.2</v>
      </c>
      <c r="C12" s="19" t="s">
        <v>25</v>
      </c>
      <c r="D12" s="20" t="s">
        <v>23</v>
      </c>
      <c r="E12" s="21">
        <v>238.16</v>
      </c>
      <c r="F12" s="21">
        <v>235.91</v>
      </c>
      <c r="G12" s="21">
        <v>275.93</v>
      </c>
      <c r="H12" s="131">
        <v>140</v>
      </c>
      <c r="I12" s="131">
        <v>153</v>
      </c>
      <c r="J12" s="21">
        <v>140</v>
      </c>
      <c r="K12" s="21">
        <v>153</v>
      </c>
      <c r="L12" s="21">
        <v>140</v>
      </c>
      <c r="M12" s="21">
        <v>153</v>
      </c>
      <c r="N12" s="21">
        <v>140</v>
      </c>
      <c r="O12" s="21">
        <v>153</v>
      </c>
      <c r="IO12" s="1">
        <v>100009</v>
      </c>
    </row>
    <row r="13" spans="1:249" s="26" customFormat="1" ht="15">
      <c r="A13" s="23" t="s">
        <v>26</v>
      </c>
      <c r="B13" s="24"/>
      <c r="C13" s="10"/>
      <c r="D13" s="11"/>
      <c r="E13" s="25"/>
      <c r="F13" s="25"/>
      <c r="G13" s="25"/>
      <c r="H13" s="25"/>
      <c r="I13" s="25"/>
      <c r="J13" s="25"/>
      <c r="K13" s="25"/>
      <c r="L13" s="25"/>
      <c r="M13" s="25"/>
      <c r="N13" s="25"/>
      <c r="O13" s="25"/>
      <c r="IO13" s="1">
        <v>100007</v>
      </c>
    </row>
    <row r="14" spans="1:249" s="22" customFormat="1" ht="15">
      <c r="A14" s="27" t="s">
        <v>27</v>
      </c>
      <c r="B14" s="28">
        <v>2</v>
      </c>
      <c r="C14" s="19" t="s">
        <v>28</v>
      </c>
      <c r="D14" s="20" t="s">
        <v>23</v>
      </c>
      <c r="E14" s="21">
        <v>76.56242813708403</v>
      </c>
      <c r="F14" s="21">
        <v>183.304549139954</v>
      </c>
      <c r="G14" s="21">
        <v>216.81875421207502</v>
      </c>
      <c r="H14" s="21">
        <v>26.961231593000008</v>
      </c>
      <c r="I14" s="21">
        <v>27.660865881999996</v>
      </c>
      <c r="J14" s="21">
        <v>25.865084330000002</v>
      </c>
      <c r="K14" s="21">
        <v>33.33414467200001</v>
      </c>
      <c r="L14" s="21">
        <v>23.61013773900001</v>
      </c>
      <c r="M14" s="21">
        <v>38.851251515</v>
      </c>
      <c r="N14" s="21">
        <v>18.636400175999995</v>
      </c>
      <c r="O14" s="21">
        <v>34.52699172000001</v>
      </c>
      <c r="IO14" s="1">
        <v>100008</v>
      </c>
    </row>
    <row r="15" spans="1:249" ht="15">
      <c r="A15" s="4" t="s">
        <v>29</v>
      </c>
      <c r="B15" s="24"/>
      <c r="C15" s="10"/>
      <c r="D15" s="11"/>
      <c r="E15" s="25"/>
      <c r="F15" s="25"/>
      <c r="G15" s="25"/>
      <c r="H15" s="25"/>
      <c r="I15" s="25"/>
      <c r="J15" s="25"/>
      <c r="K15" s="25"/>
      <c r="L15" s="25"/>
      <c r="M15" s="25"/>
      <c r="N15" s="25"/>
      <c r="O15" s="25"/>
      <c r="IO15" s="1">
        <v>100009</v>
      </c>
    </row>
    <row r="16" spans="1:249" ht="15">
      <c r="A16" s="4" t="s">
        <v>30</v>
      </c>
      <c r="B16" s="13">
        <v>3.1</v>
      </c>
      <c r="C16" s="14" t="s">
        <v>31</v>
      </c>
      <c r="D16" s="15" t="s">
        <v>32</v>
      </c>
      <c r="E16" s="16">
        <v>313.702091574855</v>
      </c>
      <c r="F16" s="16">
        <v>401.484857663844</v>
      </c>
      <c r="G16" s="16">
        <v>473.177059291476</v>
      </c>
      <c r="H16" s="16">
        <v>163.682649169875</v>
      </c>
      <c r="I16" s="16">
        <v>173.79401200433</v>
      </c>
      <c r="J16" s="16">
        <v>166.9594019</v>
      </c>
      <c r="K16" s="16">
        <v>180.6589208</v>
      </c>
      <c r="L16" s="16">
        <f>J17</f>
        <v>165.86508433</v>
      </c>
      <c r="M16" s="16">
        <f>K17</f>
        <v>186.334144672</v>
      </c>
      <c r="N16" s="16">
        <v>163.610137739</v>
      </c>
      <c r="O16" s="16">
        <v>191.851251515</v>
      </c>
      <c r="IO16" s="1">
        <v>100002</v>
      </c>
    </row>
    <row r="17" spans="1:249" s="22" customFormat="1" ht="15">
      <c r="A17" s="29" t="s">
        <v>33</v>
      </c>
      <c r="B17" s="18">
        <v>3.2</v>
      </c>
      <c r="C17" s="19" t="s">
        <v>34</v>
      </c>
      <c r="D17" s="20" t="s">
        <v>23</v>
      </c>
      <c r="E17" s="21">
        <v>314.722428137084</v>
      </c>
      <c r="F17" s="21">
        <v>419.214549139954</v>
      </c>
      <c r="G17" s="21">
        <v>492.748754212075</v>
      </c>
      <c r="H17" s="21">
        <v>166.961231593</v>
      </c>
      <c r="I17" s="21">
        <v>180.660865882</v>
      </c>
      <c r="J17" s="21">
        <v>165.86508433</v>
      </c>
      <c r="K17" s="21">
        <v>186.334144672</v>
      </c>
      <c r="L17" s="21">
        <v>163.610137739</v>
      </c>
      <c r="M17" s="21">
        <v>191.851251515</v>
      </c>
      <c r="N17" s="21">
        <v>158.636400176</v>
      </c>
      <c r="O17" s="21">
        <v>187.52699172</v>
      </c>
      <c r="IO17" s="1">
        <v>100005</v>
      </c>
    </row>
    <row r="18" spans="1:249" ht="15">
      <c r="A18" s="4" t="s">
        <v>35</v>
      </c>
      <c r="B18" s="30"/>
      <c r="C18" s="14"/>
      <c r="D18" s="15"/>
      <c r="E18" s="31"/>
      <c r="F18" s="31"/>
      <c r="G18" s="31"/>
      <c r="H18" s="31"/>
      <c r="I18" s="31"/>
      <c r="J18" s="31"/>
      <c r="K18" s="31"/>
      <c r="L18" s="31"/>
      <c r="M18" s="31"/>
      <c r="N18" s="31"/>
      <c r="O18" s="31"/>
      <c r="IO18" s="1">
        <v>100006</v>
      </c>
    </row>
    <row r="19" spans="1:249" s="4" customFormat="1" ht="15">
      <c r="A19" s="4" t="s">
        <v>36</v>
      </c>
      <c r="B19" s="32">
        <v>4.1</v>
      </c>
      <c r="C19" s="33" t="s">
        <v>37</v>
      </c>
      <c r="D19" s="34" t="s">
        <v>38</v>
      </c>
      <c r="E19" s="31"/>
      <c r="F19" s="31"/>
      <c r="G19" s="31"/>
      <c r="H19" s="31"/>
      <c r="I19" s="31"/>
      <c r="J19" s="31"/>
      <c r="K19" s="31"/>
      <c r="L19" s="31"/>
      <c r="M19" s="31"/>
      <c r="N19" s="31"/>
      <c r="O19" s="31"/>
      <c r="IO19" s="1"/>
    </row>
    <row r="20" spans="1:249" ht="15">
      <c r="A20" s="35" t="s">
        <v>39</v>
      </c>
      <c r="B20" s="30"/>
      <c r="C20" s="14" t="s">
        <v>40</v>
      </c>
      <c r="D20" s="15"/>
      <c r="E20" s="36">
        <v>1317190.5088</v>
      </c>
      <c r="F20" s="36">
        <v>1701856.0369</v>
      </c>
      <c r="G20" s="36">
        <v>1714844.5595</v>
      </c>
      <c r="H20" s="36">
        <v>1169549.7107</v>
      </c>
      <c r="I20" s="36">
        <v>1135908.5752</v>
      </c>
      <c r="J20" s="36">
        <v>1192962.8462</v>
      </c>
      <c r="K20" s="36">
        <v>1180777.2571</v>
      </c>
      <c r="L20" s="36">
        <f aca="true" t="shared" si="0" ref="L20:M22">J25</f>
        <v>1185143.694</v>
      </c>
      <c r="M20" s="36">
        <f t="shared" si="0"/>
        <v>1217870.2175</v>
      </c>
      <c r="N20" s="36">
        <v>1169031.556</v>
      </c>
      <c r="O20" s="36">
        <v>1253929.744</v>
      </c>
      <c r="IO20" s="1"/>
    </row>
    <row r="21" spans="1:249" ht="15">
      <c r="A21" s="35" t="s">
        <v>41</v>
      </c>
      <c r="B21" s="30"/>
      <c r="C21" s="14" t="s">
        <v>42</v>
      </c>
      <c r="D21" s="15"/>
      <c r="E21" s="36">
        <v>1317190.5088</v>
      </c>
      <c r="F21" s="36">
        <v>1701856.0369</v>
      </c>
      <c r="G21" s="36">
        <v>1714844.5595</v>
      </c>
      <c r="H21" s="36">
        <v>1169549.7107</v>
      </c>
      <c r="I21" s="36">
        <v>1135908.5752</v>
      </c>
      <c r="J21" s="36">
        <v>1192962.8562</v>
      </c>
      <c r="K21" s="36">
        <v>1180777.2622</v>
      </c>
      <c r="L21" s="36">
        <f t="shared" si="0"/>
        <v>1185143.7049</v>
      </c>
      <c r="M21" s="36">
        <f t="shared" si="0"/>
        <v>1217870.227</v>
      </c>
      <c r="N21" s="36">
        <v>1169031.5996</v>
      </c>
      <c r="O21" s="36">
        <v>1253929.7486</v>
      </c>
      <c r="IO21" s="1"/>
    </row>
    <row r="22" spans="1:249" ht="15">
      <c r="A22" s="35"/>
      <c r="B22" s="30"/>
      <c r="C22" s="134" t="s">
        <v>185</v>
      </c>
      <c r="D22" s="15"/>
      <c r="E22" s="36"/>
      <c r="F22" s="36"/>
      <c r="G22" s="264"/>
      <c r="H22" s="36">
        <v>1168191.9526</v>
      </c>
      <c r="I22" s="36" t="s">
        <v>171</v>
      </c>
      <c r="J22" s="36">
        <v>1191577.9174</v>
      </c>
      <c r="K22" s="36" t="s">
        <v>171</v>
      </c>
      <c r="L22" s="36">
        <f t="shared" si="0"/>
        <v>1183767.8466</v>
      </c>
      <c r="M22" s="36" t="str">
        <f t="shared" si="0"/>
        <v>N.A</v>
      </c>
      <c r="N22" s="36">
        <v>1167674.4466</v>
      </c>
      <c r="O22" s="36" t="s">
        <v>171</v>
      </c>
      <c r="IO22" s="1"/>
    </row>
    <row r="23" spans="1:249" ht="15">
      <c r="A23" s="35" t="s">
        <v>43</v>
      </c>
      <c r="B23" s="30"/>
      <c r="C23" s="14"/>
      <c r="D23" s="15"/>
      <c r="E23" s="39"/>
      <c r="F23" s="40"/>
      <c r="G23" s="41"/>
      <c r="H23" s="40"/>
      <c r="I23" s="41"/>
      <c r="J23" s="40"/>
      <c r="K23" s="41"/>
      <c r="L23" s="40"/>
      <c r="M23" s="41"/>
      <c r="N23" s="40"/>
      <c r="O23" s="41"/>
      <c r="IO23" s="1"/>
    </row>
    <row r="24" spans="1:15" s="4" customFormat="1" ht="15">
      <c r="A24" s="35" t="s">
        <v>44</v>
      </c>
      <c r="B24" s="32">
        <v>4.2</v>
      </c>
      <c r="C24" s="33" t="s">
        <v>45</v>
      </c>
      <c r="D24" s="34" t="s">
        <v>38</v>
      </c>
      <c r="E24" s="39"/>
      <c r="F24" s="40"/>
      <c r="G24" s="36"/>
      <c r="H24" s="40"/>
      <c r="I24" s="36"/>
      <c r="J24" s="40"/>
      <c r="K24" s="36"/>
      <c r="L24" s="40"/>
      <c r="M24" s="36"/>
      <c r="N24" s="40"/>
      <c r="O24" s="36"/>
    </row>
    <row r="25" spans="1:15" ht="15">
      <c r="A25" s="35" t="s">
        <v>46</v>
      </c>
      <c r="B25" s="30"/>
      <c r="C25" s="14" t="s">
        <v>40</v>
      </c>
      <c r="D25" s="15"/>
      <c r="E25" s="36">
        <v>1321474.757</v>
      </c>
      <c r="F25" s="36">
        <v>1777010.5088</v>
      </c>
      <c r="G25" s="36">
        <v>1785774.4871</v>
      </c>
      <c r="H25" s="265">
        <v>1192975.917</v>
      </c>
      <c r="I25" s="265">
        <v>1180789.9682</v>
      </c>
      <c r="J25" s="36">
        <v>1185143.694</v>
      </c>
      <c r="K25" s="36">
        <v>1217870.2175</v>
      </c>
      <c r="L25" s="36">
        <v>1169031.556</v>
      </c>
      <c r="M25" s="36">
        <v>1253929.744</v>
      </c>
      <c r="N25" s="36">
        <v>1133493.095</v>
      </c>
      <c r="O25" s="36">
        <v>1225666.6052</v>
      </c>
    </row>
    <row r="26" spans="1:15" ht="15">
      <c r="A26" s="35" t="s">
        <v>47</v>
      </c>
      <c r="B26" s="30"/>
      <c r="C26" s="14" t="s">
        <v>42</v>
      </c>
      <c r="D26" s="15"/>
      <c r="E26" s="36">
        <v>1321474.757</v>
      </c>
      <c r="F26" s="36">
        <v>1777010.5088</v>
      </c>
      <c r="G26" s="36">
        <v>1785774.4871</v>
      </c>
      <c r="H26" s="265">
        <v>1192975.9269</v>
      </c>
      <c r="I26" s="265">
        <v>1180789.9733</v>
      </c>
      <c r="J26" s="36">
        <v>1185143.7049</v>
      </c>
      <c r="K26" s="36">
        <v>1217870.227</v>
      </c>
      <c r="L26" s="36">
        <v>1169031.5996</v>
      </c>
      <c r="M26" s="36">
        <v>1253929.7486</v>
      </c>
      <c r="N26" s="36">
        <v>1133493.1146</v>
      </c>
      <c r="O26" s="36">
        <v>1225666.6129</v>
      </c>
    </row>
    <row r="27" spans="2:15" ht="15" customHeight="1">
      <c r="B27" s="30"/>
      <c r="C27" s="134" t="s">
        <v>185</v>
      </c>
      <c r="D27" s="15"/>
      <c r="E27" s="39"/>
      <c r="F27" s="40"/>
      <c r="G27" s="40"/>
      <c r="H27" s="265">
        <v>1191590.973</v>
      </c>
      <c r="I27" s="265" t="s">
        <v>171</v>
      </c>
      <c r="J27" s="36">
        <v>1183767.8466</v>
      </c>
      <c r="K27" s="265" t="s">
        <v>171</v>
      </c>
      <c r="L27" s="36">
        <v>1167674.4466</v>
      </c>
      <c r="M27" s="265" t="s">
        <v>171</v>
      </c>
      <c r="N27" s="36">
        <v>1132177.219</v>
      </c>
      <c r="O27" s="265" t="s">
        <v>171</v>
      </c>
    </row>
    <row r="28" spans="2:15" ht="9" customHeight="1">
      <c r="B28" s="30"/>
      <c r="C28" s="14"/>
      <c r="D28" s="15"/>
      <c r="E28" s="39"/>
      <c r="F28" s="40"/>
      <c r="G28" s="40"/>
      <c r="H28" s="40"/>
      <c r="I28" s="40"/>
      <c r="J28" s="40"/>
      <c r="K28" s="40"/>
      <c r="L28" s="40"/>
      <c r="M28" s="40"/>
      <c r="N28" s="40"/>
      <c r="O28" s="40"/>
    </row>
    <row r="29" spans="1:15" s="4" customFormat="1" ht="15">
      <c r="A29" s="3"/>
      <c r="B29" s="32">
        <v>4.3</v>
      </c>
      <c r="C29" s="33" t="s">
        <v>48</v>
      </c>
      <c r="D29" s="34" t="s">
        <v>38</v>
      </c>
      <c r="E29" s="31"/>
      <c r="F29" s="31"/>
      <c r="G29" s="31"/>
      <c r="H29" s="31"/>
      <c r="I29" s="31"/>
      <c r="J29" s="31"/>
      <c r="K29" s="31"/>
      <c r="L29" s="31"/>
      <c r="M29" s="31"/>
      <c r="N29" s="31"/>
      <c r="O29" s="31"/>
    </row>
    <row r="30" spans="1:15" s="4" customFormat="1" ht="15">
      <c r="A30" s="3" t="s">
        <v>49</v>
      </c>
      <c r="B30" s="30"/>
      <c r="C30" s="33" t="s">
        <v>50</v>
      </c>
      <c r="D30" s="34"/>
      <c r="E30" s="31"/>
      <c r="F30" s="31"/>
      <c r="G30" s="31"/>
      <c r="H30" s="31"/>
      <c r="I30" s="31"/>
      <c r="J30" s="31"/>
      <c r="K30" s="31"/>
      <c r="L30" s="31"/>
      <c r="M30" s="31"/>
      <c r="N30" s="31"/>
      <c r="O30" s="31"/>
    </row>
    <row r="31" spans="1:15" s="4" customFormat="1" ht="15">
      <c r="A31" s="3" t="s">
        <v>51</v>
      </c>
      <c r="B31" s="30"/>
      <c r="C31" s="14" t="s">
        <v>40</v>
      </c>
      <c r="D31" s="34"/>
      <c r="E31" s="31" t="s">
        <v>52</v>
      </c>
      <c r="F31" s="31" t="s">
        <v>52</v>
      </c>
      <c r="G31" s="31" t="s">
        <v>52</v>
      </c>
      <c r="H31" s="31" t="s">
        <v>52</v>
      </c>
      <c r="I31" s="31" t="s">
        <v>52</v>
      </c>
      <c r="J31" s="31" t="s">
        <v>52</v>
      </c>
      <c r="K31" s="31" t="s">
        <v>52</v>
      </c>
      <c r="L31" s="31" t="s">
        <v>52</v>
      </c>
      <c r="M31" s="31" t="s">
        <v>52</v>
      </c>
      <c r="N31" s="31" t="s">
        <v>52</v>
      </c>
      <c r="O31" s="31" t="s">
        <v>52</v>
      </c>
    </row>
    <row r="32" spans="2:15" ht="15">
      <c r="B32" s="30"/>
      <c r="C32" s="33" t="s">
        <v>53</v>
      </c>
      <c r="D32" s="15"/>
      <c r="E32" s="45"/>
      <c r="F32" s="45"/>
      <c r="G32" s="45"/>
      <c r="H32" s="45"/>
      <c r="I32" s="45"/>
      <c r="J32" s="45"/>
      <c r="K32" s="45"/>
      <c r="L32" s="45"/>
      <c r="M32" s="45"/>
      <c r="N32" s="45"/>
      <c r="O32" s="45"/>
    </row>
    <row r="33" spans="1:15" s="4" customFormat="1" ht="15">
      <c r="A33" s="3"/>
      <c r="B33" s="30"/>
      <c r="C33" s="14" t="s">
        <v>40</v>
      </c>
      <c r="D33" s="34"/>
      <c r="E33" s="31" t="s">
        <v>52</v>
      </c>
      <c r="F33" s="31" t="s">
        <v>52</v>
      </c>
      <c r="G33" s="31" t="s">
        <v>52</v>
      </c>
      <c r="H33" s="31" t="s">
        <v>52</v>
      </c>
      <c r="I33" s="31" t="s">
        <v>52</v>
      </c>
      <c r="J33" s="31" t="s">
        <v>52</v>
      </c>
      <c r="K33" s="31" t="s">
        <v>52</v>
      </c>
      <c r="L33" s="31" t="s">
        <v>52</v>
      </c>
      <c r="M33" s="31" t="s">
        <v>52</v>
      </c>
      <c r="N33" s="31" t="s">
        <v>52</v>
      </c>
      <c r="O33" s="31" t="s">
        <v>52</v>
      </c>
    </row>
    <row r="34" spans="2:15" ht="15">
      <c r="B34" s="30"/>
      <c r="C34" s="14"/>
      <c r="D34" s="15"/>
      <c r="E34" s="45"/>
      <c r="F34" s="45"/>
      <c r="G34" s="45"/>
      <c r="H34" s="45"/>
      <c r="I34" s="45"/>
      <c r="J34" s="45"/>
      <c r="K34" s="45"/>
      <c r="L34" s="45"/>
      <c r="M34" s="45"/>
      <c r="N34" s="45"/>
      <c r="O34" s="45"/>
    </row>
    <row r="35" spans="2:15" s="26" customFormat="1" ht="15">
      <c r="B35" s="46"/>
      <c r="C35" s="10"/>
      <c r="D35" s="11"/>
      <c r="E35" s="25"/>
      <c r="F35" s="25"/>
      <c r="G35" s="25"/>
      <c r="H35" s="25"/>
      <c r="I35" s="25"/>
      <c r="J35" s="25"/>
      <c r="K35" s="25"/>
      <c r="L35" s="25"/>
      <c r="M35" s="25"/>
      <c r="N35" s="25"/>
      <c r="O35" s="25"/>
    </row>
    <row r="36" spans="1:15" ht="15">
      <c r="A36" s="3" t="s">
        <v>54</v>
      </c>
      <c r="B36" s="30"/>
      <c r="C36" s="47" t="s">
        <v>55</v>
      </c>
      <c r="D36" s="34"/>
      <c r="E36" s="31"/>
      <c r="F36" s="31"/>
      <c r="G36" s="31"/>
      <c r="H36" s="31"/>
      <c r="I36" s="31"/>
      <c r="J36" s="31"/>
      <c r="K36" s="31"/>
      <c r="L36" s="31"/>
      <c r="M36" s="31"/>
      <c r="N36" s="31"/>
      <c r="O36" s="31"/>
    </row>
    <row r="37" spans="1:15" ht="15">
      <c r="A37" s="3" t="s">
        <v>56</v>
      </c>
      <c r="B37" s="30">
        <v>5.1</v>
      </c>
      <c r="C37" s="14" t="s">
        <v>57</v>
      </c>
      <c r="D37" s="15" t="s">
        <v>32</v>
      </c>
      <c r="E37" s="31" t="s">
        <v>52</v>
      </c>
      <c r="F37" s="31" t="s">
        <v>52</v>
      </c>
      <c r="G37" s="31" t="s">
        <v>52</v>
      </c>
      <c r="H37" s="31" t="s">
        <v>52</v>
      </c>
      <c r="I37" s="31" t="s">
        <v>52</v>
      </c>
      <c r="J37" s="31" t="s">
        <v>52</v>
      </c>
      <c r="K37" s="31" t="s">
        <v>52</v>
      </c>
      <c r="L37" s="31" t="s">
        <v>52</v>
      </c>
      <c r="M37" s="31" t="s">
        <v>52</v>
      </c>
      <c r="N37" s="31" t="s">
        <v>52</v>
      </c>
      <c r="O37" s="31" t="s">
        <v>52</v>
      </c>
    </row>
    <row r="38" spans="1:15" ht="15">
      <c r="A38" s="3" t="s">
        <v>58</v>
      </c>
      <c r="B38" s="30">
        <v>5.2</v>
      </c>
      <c r="C38" s="14" t="s">
        <v>58</v>
      </c>
      <c r="D38" s="15" t="s">
        <v>32</v>
      </c>
      <c r="E38" s="48">
        <v>1.3113465480000002</v>
      </c>
      <c r="F38" s="49">
        <f>20.123549665+0.308475609</f>
        <v>20.432025273999997</v>
      </c>
      <c r="G38" s="49">
        <v>22.74742523</v>
      </c>
      <c r="H38" s="48">
        <v>6.049424407092529</v>
      </c>
      <c r="I38" s="49">
        <v>7.854635889041093</v>
      </c>
      <c r="J38" s="21">
        <v>4.259061741000001</v>
      </c>
      <c r="K38" s="21">
        <v>6.702090082000001</v>
      </c>
      <c r="L38" s="21">
        <v>4.517107362</v>
      </c>
      <c r="M38" s="21">
        <v>6.840543101</v>
      </c>
      <c r="N38" s="21">
        <v>4.532918868</v>
      </c>
      <c r="O38" s="21">
        <v>6.2413993130000005</v>
      </c>
    </row>
    <row r="39" spans="1:15" ht="15">
      <c r="A39" s="3" t="s">
        <v>59</v>
      </c>
      <c r="B39" s="30">
        <v>5.3</v>
      </c>
      <c r="C39" s="14" t="s">
        <v>60</v>
      </c>
      <c r="D39" s="15" t="s">
        <v>32</v>
      </c>
      <c r="E39" s="48">
        <v>0</v>
      </c>
      <c r="F39" s="48">
        <v>0</v>
      </c>
      <c r="G39" s="49">
        <v>0</v>
      </c>
      <c r="H39" s="48">
        <v>0</v>
      </c>
      <c r="I39" s="49">
        <v>0</v>
      </c>
      <c r="J39" s="48">
        <v>0</v>
      </c>
      <c r="K39" s="49">
        <v>0</v>
      </c>
      <c r="L39" s="48">
        <v>-0.2877235</v>
      </c>
      <c r="M39" s="49">
        <v>-0.2689589</v>
      </c>
      <c r="N39" s="48">
        <v>0</v>
      </c>
      <c r="O39" s="49">
        <v>0</v>
      </c>
    </row>
    <row r="40" spans="2:15" ht="15">
      <c r="B40" s="30"/>
      <c r="C40" s="14" t="s">
        <v>61</v>
      </c>
      <c r="D40" s="15"/>
      <c r="E40" s="50"/>
      <c r="F40" s="50"/>
      <c r="G40" s="50"/>
      <c r="H40" s="50"/>
      <c r="I40" s="50"/>
      <c r="J40" s="50"/>
      <c r="K40" s="50"/>
      <c r="L40" s="50"/>
      <c r="M40" s="50"/>
      <c r="N40" s="50"/>
      <c r="O40" s="50"/>
    </row>
    <row r="41" spans="2:15" ht="15">
      <c r="B41" s="30">
        <v>5.4</v>
      </c>
      <c r="C41" s="14" t="s">
        <v>62</v>
      </c>
      <c r="D41" s="15" t="s">
        <v>32</v>
      </c>
      <c r="E41" s="31" t="s">
        <v>52</v>
      </c>
      <c r="F41" s="31" t="s">
        <v>52</v>
      </c>
      <c r="G41" s="31" t="s">
        <v>52</v>
      </c>
      <c r="H41" s="31" t="s">
        <v>52</v>
      </c>
      <c r="I41" s="31" t="s">
        <v>52</v>
      </c>
      <c r="J41" s="48">
        <v>0</v>
      </c>
      <c r="K41" s="49">
        <v>0</v>
      </c>
      <c r="L41" s="48">
        <v>0</v>
      </c>
      <c r="M41" s="49">
        <v>0</v>
      </c>
      <c r="N41" s="48">
        <v>0</v>
      </c>
      <c r="O41" s="49">
        <v>0</v>
      </c>
    </row>
    <row r="42" spans="1:15" s="51" customFormat="1" ht="15">
      <c r="A42" s="3" t="s">
        <v>63</v>
      </c>
      <c r="B42" s="30">
        <v>5.5</v>
      </c>
      <c r="C42" s="14" t="s">
        <v>64</v>
      </c>
      <c r="D42" s="15" t="s">
        <v>32</v>
      </c>
      <c r="E42" s="49">
        <v>0.000419867</v>
      </c>
      <c r="F42" s="49">
        <v>0.0051466440000000006</v>
      </c>
      <c r="G42" s="49">
        <v>0.009309006</v>
      </c>
      <c r="H42" s="49">
        <v>0.029781037315068492</v>
      </c>
      <c r="I42" s="49">
        <v>0.05210465453089523</v>
      </c>
      <c r="J42" s="21">
        <v>0.370727933</v>
      </c>
      <c r="K42" s="21">
        <v>0.052191118</v>
      </c>
      <c r="L42" s="21">
        <v>0.27018964</v>
      </c>
      <c r="M42" s="21">
        <v>0.051042996</v>
      </c>
      <c r="N42" s="21">
        <v>1.2182931460000002</v>
      </c>
      <c r="O42" s="21">
        <v>6.436180885</v>
      </c>
    </row>
    <row r="43" spans="2:15" ht="15">
      <c r="B43" s="52">
        <v>5.6</v>
      </c>
      <c r="C43" s="19" t="s">
        <v>65</v>
      </c>
      <c r="D43" s="20" t="s">
        <v>23</v>
      </c>
      <c r="E43" s="53">
        <v>1.3117664150000001</v>
      </c>
      <c r="F43" s="54">
        <v>20.437171917999997</v>
      </c>
      <c r="G43" s="54">
        <v>22.756734235999996</v>
      </c>
      <c r="H43" s="55">
        <v>6.077224444000004</v>
      </c>
      <c r="I43" s="55">
        <v>7.906740543999997</v>
      </c>
      <c r="J43" s="55">
        <v>4.629789674000001</v>
      </c>
      <c r="K43" s="55">
        <v>6.7542812</v>
      </c>
      <c r="L43" s="55">
        <f>SUM(L38:L42)</f>
        <v>4.499573502</v>
      </c>
      <c r="M43" s="55">
        <f>SUM(M38:M42)</f>
        <v>6.622627196999999</v>
      </c>
      <c r="N43" s="55">
        <v>5.751212014</v>
      </c>
      <c r="O43" s="55">
        <v>12.677580198000001</v>
      </c>
    </row>
    <row r="44" spans="2:15" ht="15">
      <c r="B44" s="30"/>
      <c r="C44" s="14"/>
      <c r="D44" s="15"/>
      <c r="E44" s="49"/>
      <c r="F44" s="49"/>
      <c r="G44" s="49"/>
      <c r="H44" s="56"/>
      <c r="I44" s="56"/>
      <c r="J44" s="56"/>
      <c r="K44" s="56"/>
      <c r="L44" s="56"/>
      <c r="M44" s="56"/>
      <c r="N44" s="56"/>
      <c r="O44" s="56"/>
    </row>
    <row r="45" spans="2:15" ht="15">
      <c r="B45" s="30"/>
      <c r="C45" s="47" t="s">
        <v>66</v>
      </c>
      <c r="D45" s="15"/>
      <c r="E45" s="31"/>
      <c r="F45" s="49"/>
      <c r="G45" s="49"/>
      <c r="H45" s="56"/>
      <c r="I45" s="56"/>
      <c r="J45" s="56"/>
      <c r="K45" s="56"/>
      <c r="L45" s="56"/>
      <c r="M45" s="56"/>
      <c r="N45" s="56"/>
      <c r="O45" s="56"/>
    </row>
    <row r="46" spans="1:15" ht="15">
      <c r="A46" s="3" t="s">
        <v>67</v>
      </c>
      <c r="B46" s="30">
        <v>6.1</v>
      </c>
      <c r="C46" s="14" t="s">
        <v>68</v>
      </c>
      <c r="D46" s="15" t="s">
        <v>32</v>
      </c>
      <c r="E46" s="49">
        <v>0.23853062881355927</v>
      </c>
      <c r="F46" s="49">
        <v>1.9632051152542371</v>
      </c>
      <c r="G46" s="49">
        <v>2.308961533898305</v>
      </c>
      <c r="H46" s="49">
        <v>0.795546989769912</v>
      </c>
      <c r="I46" s="49">
        <v>0.8515465850530969</v>
      </c>
      <c r="J46" s="49">
        <v>0.798193507</v>
      </c>
      <c r="K46" s="49">
        <v>0.8832665900000001</v>
      </c>
      <c r="L46" s="49">
        <v>0.7832278760170001</v>
      </c>
      <c r="M46" s="49">
        <v>0.9038326424750002</v>
      </c>
      <c r="N46" s="49">
        <v>0.799153709</v>
      </c>
      <c r="O46" s="49">
        <v>0.9627088610000001</v>
      </c>
    </row>
    <row r="47" spans="1:15" ht="15">
      <c r="A47" s="3" t="s">
        <v>69</v>
      </c>
      <c r="B47" s="30">
        <v>6.2</v>
      </c>
      <c r="C47" s="14" t="s">
        <v>70</v>
      </c>
      <c r="D47" s="15" t="s">
        <v>32</v>
      </c>
      <c r="E47" s="49">
        <v>0.0022418349999999997</v>
      </c>
      <c r="F47" s="49">
        <v>0.018451218</v>
      </c>
      <c r="G47" s="49">
        <v>0.021700815</v>
      </c>
      <c r="H47" s="49">
        <v>0.008287163607811747</v>
      </c>
      <c r="I47" s="49">
        <v>0.008870528222076776</v>
      </c>
      <c r="J47" s="49">
        <v>0.008314785</v>
      </c>
      <c r="K47" s="49">
        <v>0.009200991</v>
      </c>
      <c r="L47" s="49">
        <v>0.008170067</v>
      </c>
      <c r="M47" s="49">
        <v>0.009426628999999999</v>
      </c>
      <c r="N47" s="49">
        <v>0.008324785000000001</v>
      </c>
      <c r="O47" s="49">
        <v>0.010028532000000001</v>
      </c>
    </row>
    <row r="48" spans="1:15" ht="15">
      <c r="A48" s="3" t="s">
        <v>71</v>
      </c>
      <c r="B48" s="30">
        <v>6.3</v>
      </c>
      <c r="C48" s="14" t="s">
        <v>72</v>
      </c>
      <c r="D48" s="15" t="s">
        <v>32</v>
      </c>
      <c r="E48" s="49">
        <v>0.24891170581355926</v>
      </c>
      <c r="F48" s="49">
        <v>2.045627913254237</v>
      </c>
      <c r="G48" s="49">
        <v>2.4058269888983053</v>
      </c>
      <c r="H48" s="49">
        <v>0.9717592715363079</v>
      </c>
      <c r="I48" s="49">
        <v>1.0401638415847312</v>
      </c>
      <c r="J48" s="49">
        <v>0.9751266580000002</v>
      </c>
      <c r="K48" s="49">
        <v>1.0790576460000003</v>
      </c>
      <c r="L48" s="49">
        <v>0.958156008</v>
      </c>
      <c r="M48" s="49">
        <v>1.1055203540000003</v>
      </c>
      <c r="N48" s="49">
        <v>0.976299716</v>
      </c>
      <c r="O48" s="49">
        <v>1.176109637</v>
      </c>
    </row>
    <row r="49" spans="2:15" ht="33.75" customHeight="1">
      <c r="B49" s="30">
        <v>6.4</v>
      </c>
      <c r="C49" s="58" t="s">
        <v>73</v>
      </c>
      <c r="D49" s="15" t="s">
        <v>74</v>
      </c>
      <c r="E49" s="59">
        <v>0.0121</v>
      </c>
      <c r="F49" s="59">
        <v>0.0096</v>
      </c>
      <c r="G49" s="59">
        <v>0.0096</v>
      </c>
      <c r="H49" s="59">
        <v>0.0096</v>
      </c>
      <c r="I49" s="59">
        <v>0.0096</v>
      </c>
      <c r="J49" s="59">
        <v>0.0096</v>
      </c>
      <c r="K49" s="59">
        <v>0.0096</v>
      </c>
      <c r="L49" s="59">
        <v>0.0096</v>
      </c>
      <c r="M49" s="59">
        <v>0.0096</v>
      </c>
      <c r="N49" s="59">
        <v>0.0096</v>
      </c>
      <c r="O49" s="59">
        <v>0.0096</v>
      </c>
    </row>
    <row r="50" spans="2:15" ht="15">
      <c r="B50" s="30">
        <v>6.5</v>
      </c>
      <c r="C50" s="58" t="s">
        <v>75</v>
      </c>
      <c r="D50" s="15" t="s">
        <v>74</v>
      </c>
      <c r="E50" s="59">
        <v>0.0148</v>
      </c>
      <c r="F50" s="59">
        <v>0.0117</v>
      </c>
      <c r="G50" s="59">
        <v>0.0117</v>
      </c>
      <c r="H50" s="59">
        <v>0.011728</v>
      </c>
      <c r="I50" s="59">
        <v>0.011728</v>
      </c>
      <c r="J50" s="59">
        <v>0.011728</v>
      </c>
      <c r="K50" s="59">
        <v>0.011728</v>
      </c>
      <c r="L50" s="59">
        <v>0.011728</v>
      </c>
      <c r="M50" s="59">
        <v>0.011728</v>
      </c>
      <c r="N50" s="59">
        <v>0.011728</v>
      </c>
      <c r="O50" s="59">
        <v>0.011728</v>
      </c>
    </row>
    <row r="51" spans="2:15" ht="15.75" thickBot="1">
      <c r="B51" s="60"/>
      <c r="C51" s="61"/>
      <c r="D51" s="62"/>
      <c r="E51" s="63"/>
      <c r="F51" s="63"/>
      <c r="G51" s="63"/>
      <c r="H51" s="63"/>
      <c r="I51" s="63"/>
      <c r="J51" s="63"/>
      <c r="K51" s="63"/>
      <c r="L51" s="63"/>
      <c r="M51" s="63"/>
      <c r="N51" s="63"/>
      <c r="O51" s="63"/>
    </row>
    <row r="52" spans="2:15" ht="15">
      <c r="B52" s="64"/>
      <c r="C52" s="65"/>
      <c r="D52" s="66"/>
      <c r="E52" s="67"/>
      <c r="F52" s="67"/>
      <c r="G52" s="67"/>
      <c r="H52" s="67"/>
      <c r="I52" s="67"/>
      <c r="J52" s="67"/>
      <c r="K52" s="67"/>
      <c r="L52" s="67"/>
      <c r="M52" s="67"/>
      <c r="N52" s="67"/>
      <c r="O52" s="67"/>
    </row>
    <row r="53" spans="1:15" ht="15">
      <c r="A53" s="14" t="s">
        <v>76</v>
      </c>
      <c r="B53" s="30">
        <v>7.1</v>
      </c>
      <c r="C53" s="14" t="s">
        <v>76</v>
      </c>
      <c r="D53" s="68"/>
      <c r="E53" s="69" t="e">
        <v>#N/A</v>
      </c>
      <c r="F53" s="69">
        <v>0.044160299267673064</v>
      </c>
      <c r="G53" s="69">
        <v>0.04136230727564083</v>
      </c>
      <c r="H53" s="69">
        <v>0.02003011585200518</v>
      </c>
      <c r="I53" s="69">
        <v>0.039511452840381614</v>
      </c>
      <c r="J53" s="69">
        <v>-0.006554396274253471</v>
      </c>
      <c r="K53" s="69">
        <v>0.0314140236160112</v>
      </c>
      <c r="L53" s="69">
        <v>-0.013595064660415544</v>
      </c>
      <c r="M53" s="69">
        <v>0.02960867324002666</v>
      </c>
      <c r="N53" s="69">
        <v>-0.03039993527593213</v>
      </c>
      <c r="O53" s="69">
        <v>-0.022539648438483488</v>
      </c>
    </row>
    <row r="54" spans="2:15" ht="15">
      <c r="B54" s="30">
        <v>7.2</v>
      </c>
      <c r="C54" s="14" t="s">
        <v>77</v>
      </c>
      <c r="D54" s="15"/>
      <c r="E54" s="31"/>
      <c r="F54" s="31"/>
      <c r="G54" s="31"/>
      <c r="H54" s="31"/>
      <c r="I54" s="31"/>
      <c r="J54" s="31"/>
      <c r="K54" s="31"/>
      <c r="L54" s="31"/>
      <c r="M54" s="31"/>
      <c r="N54" s="31"/>
      <c r="O54" s="31"/>
    </row>
    <row r="55" spans="1:15" ht="15">
      <c r="A55" s="14" t="s">
        <v>78</v>
      </c>
      <c r="B55" s="30"/>
      <c r="C55" s="14" t="s">
        <v>78</v>
      </c>
      <c r="D55" s="15" t="s">
        <v>79</v>
      </c>
      <c r="E55" s="59" t="e">
        <v>#NUM!</v>
      </c>
      <c r="F55" s="70">
        <v>0.08817450378806124</v>
      </c>
      <c r="G55" s="70">
        <v>0.09580762602538706</v>
      </c>
      <c r="H55" s="69">
        <v>0.06098138391971589</v>
      </c>
      <c r="I55" s="69">
        <v>0.07917015850543978</v>
      </c>
      <c r="J55" s="59">
        <v>0.013296654820442202</v>
      </c>
      <c r="K55" s="59">
        <v>0.07215514838909365</v>
      </c>
      <c r="L55" s="59">
        <v>-0.020071092247962958</v>
      </c>
      <c r="M55" s="59">
        <v>0.061941394209861764</v>
      </c>
      <c r="N55" s="59">
        <v>-0.04358170926570894</v>
      </c>
      <c r="O55" s="59">
        <v>0.006401655077934265</v>
      </c>
    </row>
    <row r="56" spans="1:15" ht="15">
      <c r="A56" s="14" t="s">
        <v>80</v>
      </c>
      <c r="B56" s="30"/>
      <c r="C56" s="14" t="s">
        <v>80</v>
      </c>
      <c r="D56" s="15" t="s">
        <v>79</v>
      </c>
      <c r="E56" s="59" t="e">
        <v>#N/A</v>
      </c>
      <c r="F56" s="70">
        <v>0.10625941157341004</v>
      </c>
      <c r="G56" s="70">
        <v>0.10871210694313052</v>
      </c>
      <c r="H56" s="59" t="s">
        <v>82</v>
      </c>
      <c r="I56" s="59" t="s">
        <v>82</v>
      </c>
      <c r="J56" s="59" t="s">
        <v>82</v>
      </c>
      <c r="K56" s="59" t="s">
        <v>82</v>
      </c>
      <c r="L56" s="59">
        <v>0.04726194441318511</v>
      </c>
      <c r="M56" s="59" t="s">
        <v>82</v>
      </c>
      <c r="N56" s="59">
        <v>0.020108661055564886</v>
      </c>
      <c r="O56" s="59">
        <v>0.05593982040882112</v>
      </c>
    </row>
    <row r="57" spans="1:15" ht="15">
      <c r="A57" s="14" t="s">
        <v>81</v>
      </c>
      <c r="B57" s="30"/>
      <c r="C57" s="14" t="s">
        <v>81</v>
      </c>
      <c r="D57" s="15" t="s">
        <v>79</v>
      </c>
      <c r="E57" s="59" t="s">
        <v>82</v>
      </c>
      <c r="F57" s="70">
        <v>0.10582037568092348</v>
      </c>
      <c r="G57" s="70">
        <v>0.10769583582878112</v>
      </c>
      <c r="H57" s="59" t="s">
        <v>82</v>
      </c>
      <c r="I57" s="59" t="s">
        <v>82</v>
      </c>
      <c r="J57" s="59" t="s">
        <v>82</v>
      </c>
      <c r="K57" s="59" t="s">
        <v>82</v>
      </c>
      <c r="L57" s="59" t="s">
        <v>82</v>
      </c>
      <c r="M57" s="59" t="s">
        <v>82</v>
      </c>
      <c r="N57" s="59" t="s">
        <v>82</v>
      </c>
      <c r="O57" s="59" t="s">
        <v>82</v>
      </c>
    </row>
    <row r="58" spans="1:15" ht="15">
      <c r="A58" s="14" t="s">
        <v>83</v>
      </c>
      <c r="B58" s="30"/>
      <c r="C58" s="14" t="s">
        <v>83</v>
      </c>
      <c r="D58" s="15" t="s">
        <v>79</v>
      </c>
      <c r="E58" s="69" t="e">
        <v>#N/A</v>
      </c>
      <c r="F58" s="71">
        <v>0.10744424766362481</v>
      </c>
      <c r="G58" s="71">
        <v>0.10841179231855058</v>
      </c>
      <c r="H58" s="69">
        <v>0.08459742963314056</v>
      </c>
      <c r="I58" s="69">
        <v>0.09083980023860934</v>
      </c>
      <c r="J58" s="69">
        <v>0.06579482584209995</v>
      </c>
      <c r="K58" s="69">
        <v>0.08549148123693695</v>
      </c>
      <c r="L58" s="69">
        <v>0.050336250662803644</v>
      </c>
      <c r="M58" s="69">
        <v>0.08070305883884432</v>
      </c>
      <c r="N58" s="69">
        <v>0.03454375565052033</v>
      </c>
      <c r="O58" s="69">
        <v>0.06128080785274505</v>
      </c>
    </row>
    <row r="59" spans="2:15" ht="15">
      <c r="B59" s="30"/>
      <c r="C59" s="14" t="s">
        <v>84</v>
      </c>
      <c r="D59" s="15"/>
      <c r="E59" s="72">
        <v>41443</v>
      </c>
      <c r="F59" s="72">
        <v>41443</v>
      </c>
      <c r="G59" s="72">
        <v>41443</v>
      </c>
      <c r="H59" s="72">
        <v>43132</v>
      </c>
      <c r="I59" s="72">
        <v>43228</v>
      </c>
      <c r="J59" s="72">
        <v>43132</v>
      </c>
      <c r="K59" s="72">
        <v>43228</v>
      </c>
      <c r="L59" s="72">
        <v>43132</v>
      </c>
      <c r="M59" s="72">
        <v>43228</v>
      </c>
      <c r="N59" s="72">
        <v>43132</v>
      </c>
      <c r="O59" s="72">
        <v>43228</v>
      </c>
    </row>
    <row r="60" spans="2:15" ht="15">
      <c r="B60" s="30"/>
      <c r="C60" s="14"/>
      <c r="D60" s="15"/>
      <c r="E60" s="31"/>
      <c r="F60" s="31"/>
      <c r="G60" s="31"/>
      <c r="H60" s="31"/>
      <c r="I60" s="31"/>
      <c r="J60" s="31"/>
      <c r="K60" s="31"/>
      <c r="L60" s="31"/>
      <c r="M60" s="31"/>
      <c r="N60" s="31"/>
      <c r="O60" s="31"/>
    </row>
    <row r="61" spans="1:15" ht="15">
      <c r="A61" s="14" t="s">
        <v>85</v>
      </c>
      <c r="B61" s="30">
        <v>7.3</v>
      </c>
      <c r="C61" s="14" t="s">
        <v>85</v>
      </c>
      <c r="D61" s="68"/>
      <c r="E61" s="59">
        <v>0.07391718354841492</v>
      </c>
      <c r="F61" s="59">
        <v>0.0681</v>
      </c>
      <c r="G61" s="59">
        <v>0.0681</v>
      </c>
      <c r="H61" s="59">
        <v>0.05863605310838516</v>
      </c>
      <c r="I61" s="59">
        <v>0.05863605310838516</v>
      </c>
      <c r="J61" s="59">
        <v>0.052086158956934456</v>
      </c>
      <c r="K61" s="59">
        <v>0.052086158956934456</v>
      </c>
      <c r="L61" s="59">
        <v>0.023609355587043385</v>
      </c>
      <c r="M61" s="59">
        <v>0.023609355587043385</v>
      </c>
      <c r="N61" s="59">
        <v>0.03391633752618353</v>
      </c>
      <c r="O61" s="59">
        <v>0.03391633752618353</v>
      </c>
    </row>
    <row r="62" spans="2:15" ht="15">
      <c r="B62" s="30">
        <v>7.4</v>
      </c>
      <c r="C62" s="14" t="s">
        <v>86</v>
      </c>
      <c r="D62" s="15"/>
      <c r="E62" s="31"/>
      <c r="F62" s="31"/>
      <c r="G62" s="31"/>
      <c r="H62" s="31"/>
      <c r="I62" s="31"/>
      <c r="J62" s="31"/>
      <c r="K62" s="31"/>
      <c r="L62" s="31"/>
      <c r="M62" s="31"/>
      <c r="N62" s="31"/>
      <c r="O62" s="31"/>
    </row>
    <row r="63" spans="1:15" ht="15">
      <c r="A63" s="14" t="s">
        <v>78</v>
      </c>
      <c r="B63" s="30"/>
      <c r="C63" s="14" t="s">
        <v>87</v>
      </c>
      <c r="D63" s="15" t="s">
        <v>79</v>
      </c>
      <c r="E63" s="59">
        <v>0.14237114787101746</v>
      </c>
      <c r="F63" s="70">
        <v>0.13654232706610392</v>
      </c>
      <c r="G63" s="70">
        <v>0.13654232706610392</v>
      </c>
      <c r="H63" s="266">
        <v>0.13350424170494082</v>
      </c>
      <c r="I63" s="266">
        <v>0.13350424170494082</v>
      </c>
      <c r="J63" s="59">
        <v>0.11377690124475959</v>
      </c>
      <c r="K63" s="59">
        <v>0.11377690124475959</v>
      </c>
      <c r="L63" s="59">
        <v>0.07692523300647736</v>
      </c>
      <c r="M63" s="59">
        <v>0.07692523300647736</v>
      </c>
      <c r="N63" s="59">
        <v>0.05832643806934357</v>
      </c>
      <c r="O63" s="59">
        <v>0.05832643806934357</v>
      </c>
    </row>
    <row r="64" spans="1:15" ht="15">
      <c r="A64" s="14" t="s">
        <v>80</v>
      </c>
      <c r="B64" s="30"/>
      <c r="C64" s="14" t="s">
        <v>80</v>
      </c>
      <c r="D64" s="15" t="s">
        <v>79</v>
      </c>
      <c r="E64" s="59">
        <v>0.07556872069835663</v>
      </c>
      <c r="F64" s="70">
        <v>0.07251507241510491</v>
      </c>
      <c r="G64" s="70">
        <v>0.07251507241510491</v>
      </c>
      <c r="H64" s="59" t="s">
        <v>82</v>
      </c>
      <c r="I64" s="59" t="s">
        <v>82</v>
      </c>
      <c r="J64" s="59" t="s">
        <v>82</v>
      </c>
      <c r="K64" s="59" t="s">
        <v>82</v>
      </c>
      <c r="L64" s="59">
        <v>0.08980400264263154</v>
      </c>
      <c r="M64" s="59" t="s">
        <v>82</v>
      </c>
      <c r="N64" s="59">
        <v>0.10228998064994813</v>
      </c>
      <c r="O64" s="59">
        <v>0.10228998064994813</v>
      </c>
    </row>
    <row r="65" spans="1:15" ht="15">
      <c r="A65" s="14" t="s">
        <v>81</v>
      </c>
      <c r="B65" s="30"/>
      <c r="C65" s="14" t="s">
        <v>81</v>
      </c>
      <c r="D65" s="15" t="s">
        <v>79</v>
      </c>
      <c r="E65" s="59" t="s">
        <v>82</v>
      </c>
      <c r="F65" s="70">
        <v>0.09138641773382217</v>
      </c>
      <c r="G65" s="70">
        <v>0.09138641773382217</v>
      </c>
      <c r="H65" s="59" t="s">
        <v>82</v>
      </c>
      <c r="I65" s="59" t="s">
        <v>82</v>
      </c>
      <c r="J65" s="59" t="s">
        <v>82</v>
      </c>
      <c r="K65" s="59" t="s">
        <v>82</v>
      </c>
      <c r="L65" s="59" t="s">
        <v>82</v>
      </c>
      <c r="M65" s="59" t="s">
        <v>82</v>
      </c>
      <c r="N65" s="59" t="s">
        <v>82</v>
      </c>
      <c r="O65" s="59" t="s">
        <v>82</v>
      </c>
    </row>
    <row r="66" spans="1:15" ht="15">
      <c r="A66" s="14" t="s">
        <v>83</v>
      </c>
      <c r="B66" s="30"/>
      <c r="C66" s="14" t="s">
        <v>83</v>
      </c>
      <c r="D66" s="15" t="s">
        <v>79</v>
      </c>
      <c r="E66" s="69">
        <v>0.09699974656105043</v>
      </c>
      <c r="F66" s="71">
        <v>0.09593697348390595</v>
      </c>
      <c r="G66" s="71">
        <v>0.09593697348390595</v>
      </c>
      <c r="H66" s="59">
        <v>0.09967711567878723</v>
      </c>
      <c r="I66" s="59">
        <v>0.10460397601127625</v>
      </c>
      <c r="J66" s="69">
        <v>0.10086426257045011</v>
      </c>
      <c r="K66" s="69">
        <v>0.10489029594787613</v>
      </c>
      <c r="L66" s="69">
        <v>0.0924294024705887</v>
      </c>
      <c r="M66" s="69">
        <v>0.09497560560703276</v>
      </c>
      <c r="N66" s="69">
        <v>0.08916290700435639</v>
      </c>
      <c r="O66" s="69">
        <v>0.09107400476932528</v>
      </c>
    </row>
    <row r="67" spans="2:15" ht="15.75" customHeight="1">
      <c r="B67" s="73"/>
      <c r="C67" s="14" t="s">
        <v>88</v>
      </c>
      <c r="D67" s="15"/>
      <c r="E67" s="288" t="s">
        <v>89</v>
      </c>
      <c r="F67" s="289"/>
      <c r="G67" s="290"/>
      <c r="H67" s="288" t="s">
        <v>89</v>
      </c>
      <c r="I67" s="290"/>
      <c r="J67" s="288" t="s">
        <v>89</v>
      </c>
      <c r="K67" s="289"/>
      <c r="L67" s="288" t="s">
        <v>89</v>
      </c>
      <c r="M67" s="289"/>
      <c r="N67" s="288" t="s">
        <v>89</v>
      </c>
      <c r="O67" s="289"/>
    </row>
    <row r="68" spans="2:15" ht="15">
      <c r="B68" s="75">
        <v>8</v>
      </c>
      <c r="C68" s="76" t="s">
        <v>90</v>
      </c>
      <c r="D68" s="77" t="s">
        <v>23</v>
      </c>
      <c r="E68" s="78" t="s">
        <v>52</v>
      </c>
      <c r="F68" s="78">
        <v>0</v>
      </c>
      <c r="G68" s="78">
        <v>0</v>
      </c>
      <c r="H68" s="227">
        <v>2.051493009</v>
      </c>
      <c r="I68" s="227">
        <v>0</v>
      </c>
      <c r="J68" s="79">
        <v>5.4026346</v>
      </c>
      <c r="K68" s="79">
        <v>0</v>
      </c>
      <c r="L68" s="79">
        <v>5.796363902380976</v>
      </c>
      <c r="M68" s="79">
        <v>0</v>
      </c>
      <c r="N68" s="79">
        <v>9.748649899</v>
      </c>
      <c r="O68" s="79">
        <v>15.825730356000001</v>
      </c>
    </row>
    <row r="69" spans="2:15" ht="15">
      <c r="B69" s="75">
        <v>9</v>
      </c>
      <c r="C69" s="76" t="s">
        <v>91</v>
      </c>
      <c r="D69" s="77" t="s">
        <v>23</v>
      </c>
      <c r="E69" s="78" t="s">
        <v>52</v>
      </c>
      <c r="F69" s="78" t="s">
        <v>52</v>
      </c>
      <c r="G69" s="78" t="s">
        <v>52</v>
      </c>
      <c r="H69" s="78" t="s">
        <v>52</v>
      </c>
      <c r="I69" s="78" t="s">
        <v>52</v>
      </c>
      <c r="J69" s="78" t="s">
        <v>52</v>
      </c>
      <c r="K69" s="78" t="s">
        <v>52</v>
      </c>
      <c r="L69" s="78" t="s">
        <v>52</v>
      </c>
      <c r="M69" s="78" t="s">
        <v>52</v>
      </c>
      <c r="N69" s="78" t="s">
        <v>52</v>
      </c>
      <c r="O69" s="78" t="s">
        <v>52</v>
      </c>
    </row>
    <row r="70" spans="2:15" s="51" customFormat="1" ht="15">
      <c r="B70" s="75">
        <v>10</v>
      </c>
      <c r="C70" s="76" t="s">
        <v>92</v>
      </c>
      <c r="D70" s="77" t="s">
        <v>23</v>
      </c>
      <c r="E70" s="78" t="s">
        <v>52</v>
      </c>
      <c r="F70" s="79">
        <v>92.1744596765558</v>
      </c>
      <c r="G70" s="79">
        <v>113.50814008708709</v>
      </c>
      <c r="H70" s="227">
        <v>38.94</v>
      </c>
      <c r="I70" s="227">
        <v>43.108622856</v>
      </c>
      <c r="J70" s="79">
        <v>0</v>
      </c>
      <c r="K70" s="79">
        <v>0</v>
      </c>
      <c r="L70" s="79">
        <v>9.748649899</v>
      </c>
      <c r="M70" s="79">
        <v>15.825730356</v>
      </c>
      <c r="N70" s="79">
        <v>0</v>
      </c>
      <c r="O70" s="79">
        <v>0</v>
      </c>
    </row>
    <row r="71" spans="2:7" ht="7.5" customHeight="1">
      <c r="B71" s="80"/>
      <c r="C71" s="80"/>
      <c r="D71" s="77"/>
      <c r="E71" s="80"/>
      <c r="F71" s="80"/>
      <c r="G71" s="80"/>
    </row>
    <row r="72" spans="2:7" ht="15">
      <c r="B72" s="80"/>
      <c r="C72" s="80"/>
      <c r="D72" s="77"/>
      <c r="E72" s="80"/>
      <c r="F72" s="80"/>
      <c r="G72" s="80"/>
    </row>
    <row r="73" spans="2:7" ht="36.75" customHeight="1">
      <c r="B73" s="80" t="s">
        <v>93</v>
      </c>
      <c r="C73" s="291" t="s">
        <v>177</v>
      </c>
      <c r="D73" s="293"/>
      <c r="E73" s="80"/>
      <c r="F73" s="80"/>
      <c r="G73" s="80"/>
    </row>
    <row r="74" spans="2:7" ht="36.75" customHeight="1">
      <c r="B74" s="294" t="s">
        <v>95</v>
      </c>
      <c r="C74" s="295"/>
      <c r="D74" s="295"/>
      <c r="E74" s="295"/>
      <c r="F74" s="295"/>
      <c r="G74" s="296"/>
    </row>
    <row r="75" spans="2:7" ht="15">
      <c r="B75" s="291" t="s">
        <v>96</v>
      </c>
      <c r="C75" s="292"/>
      <c r="D75" s="292"/>
      <c r="E75" s="292"/>
      <c r="F75" s="292"/>
      <c r="G75" s="293"/>
    </row>
    <row r="76" spans="2:7" ht="15">
      <c r="B76" s="291" t="s">
        <v>97</v>
      </c>
      <c r="C76" s="292"/>
      <c r="D76" s="292"/>
      <c r="E76" s="292"/>
      <c r="F76" s="292"/>
      <c r="G76" s="293"/>
    </row>
    <row r="77" spans="2:7" ht="15">
      <c r="B77" s="291" t="s">
        <v>98</v>
      </c>
      <c r="C77" s="292"/>
      <c r="D77" s="292"/>
      <c r="E77" s="292"/>
      <c r="F77" s="292"/>
      <c r="G77" s="293"/>
    </row>
    <row r="78" spans="2:7" ht="15">
      <c r="B78" s="291" t="s">
        <v>99</v>
      </c>
      <c r="C78" s="292"/>
      <c r="D78" s="292"/>
      <c r="E78" s="292"/>
      <c r="F78" s="292"/>
      <c r="G78" s="293"/>
    </row>
    <row r="79" spans="2:7" ht="15">
      <c r="B79" s="291" t="s">
        <v>100</v>
      </c>
      <c r="C79" s="292"/>
      <c r="D79" s="292"/>
      <c r="E79" s="292"/>
      <c r="F79" s="292"/>
      <c r="G79" s="293"/>
    </row>
  </sheetData>
  <sheetProtection/>
  <mergeCells count="17">
    <mergeCell ref="B76:G76"/>
    <mergeCell ref="B77:G77"/>
    <mergeCell ref="B78:G78"/>
    <mergeCell ref="B79:G79"/>
    <mergeCell ref="J67:K67"/>
    <mergeCell ref="L67:M67"/>
    <mergeCell ref="H67:I67"/>
    <mergeCell ref="N67:O67"/>
    <mergeCell ref="C73:D73"/>
    <mergeCell ref="B74:G74"/>
    <mergeCell ref="B75:G75"/>
    <mergeCell ref="B1:I3"/>
    <mergeCell ref="B4:I4"/>
    <mergeCell ref="B5:I5"/>
    <mergeCell ref="B6:I7"/>
    <mergeCell ref="C8:D9"/>
    <mergeCell ref="E67:G67"/>
  </mergeCells>
  <printOptions gridLines="1"/>
  <pageMargins left="0" right="0" top="0" bottom="0" header="0" footer="0"/>
  <pageSetup orientation="portrait" paperSize="9" scale="34" r:id="rId2"/>
  <drawing r:id="rId1"/>
</worksheet>
</file>

<file path=xl/worksheets/sheet6.xml><?xml version="1.0" encoding="utf-8"?>
<worksheet xmlns="http://schemas.openxmlformats.org/spreadsheetml/2006/main" xmlns:r="http://schemas.openxmlformats.org/officeDocument/2006/relationships">
  <dimension ref="A1:J66"/>
  <sheetViews>
    <sheetView view="pageBreakPreview" zoomScale="90" zoomScaleSheetLayoutView="90" zoomScalePageLayoutView="0" workbookViewId="0" topLeftCell="A1">
      <selection activeCell="E55" sqref="E55"/>
    </sheetView>
  </sheetViews>
  <sheetFormatPr defaultColWidth="9.140625" defaultRowHeight="12.75"/>
  <cols>
    <col min="1" max="1" width="6.28125" style="83" bestFit="1" customWidth="1"/>
    <col min="2" max="2" width="37.421875" style="83" customWidth="1"/>
    <col min="3" max="3" width="37.140625" style="83" bestFit="1" customWidth="1"/>
    <col min="4" max="4" width="37.7109375" style="83" bestFit="1" customWidth="1"/>
    <col min="5" max="5" width="18.421875" style="83" customWidth="1"/>
    <col min="6" max="6" width="21.140625" style="83" customWidth="1"/>
    <col min="7" max="7" width="13.8515625" style="83" bestFit="1" customWidth="1"/>
    <col min="8" max="8" width="12.00390625" style="83" bestFit="1" customWidth="1"/>
    <col min="9" max="9" width="8.8515625" style="83" customWidth="1"/>
    <col min="10" max="16384" width="9.140625" style="83" customWidth="1"/>
  </cols>
  <sheetData>
    <row r="1" spans="1:10" s="82" customFormat="1" ht="15.75">
      <c r="A1" s="83"/>
      <c r="B1" s="83"/>
      <c r="C1" s="83"/>
      <c r="D1" s="84"/>
      <c r="E1" s="83"/>
      <c r="F1" s="83"/>
      <c r="G1" s="86"/>
      <c r="I1" s="267"/>
      <c r="J1" s="86"/>
    </row>
    <row r="2" spans="1:10" s="82" customFormat="1" ht="15.75">
      <c r="A2" s="83"/>
      <c r="B2" s="83"/>
      <c r="C2" s="83"/>
      <c r="D2" s="84"/>
      <c r="E2" s="83"/>
      <c r="F2" s="83"/>
      <c r="G2" s="86"/>
      <c r="I2" s="267"/>
      <c r="J2" s="86"/>
    </row>
    <row r="3" spans="1:10" s="82" customFormat="1" ht="33" customHeight="1">
      <c r="A3" s="83"/>
      <c r="B3" s="83"/>
      <c r="C3" s="83"/>
      <c r="D3" s="84"/>
      <c r="E3" s="83"/>
      <c r="F3" s="83"/>
      <c r="G3" s="86"/>
      <c r="I3" s="267"/>
      <c r="J3" s="86"/>
    </row>
    <row r="4" spans="1:10" s="82" customFormat="1" ht="15">
      <c r="A4" s="83"/>
      <c r="B4" s="83"/>
      <c r="C4" s="83"/>
      <c r="D4" s="84"/>
      <c r="E4" s="83"/>
      <c r="F4" s="83"/>
      <c r="G4" s="86"/>
      <c r="I4" s="267"/>
      <c r="J4" s="86"/>
    </row>
    <row r="5" spans="1:10" s="82" customFormat="1" ht="15">
      <c r="A5" s="86" t="s">
        <v>186</v>
      </c>
      <c r="B5" s="83"/>
      <c r="C5" s="83"/>
      <c r="D5" s="84"/>
      <c r="E5" s="83"/>
      <c r="F5" s="83"/>
      <c r="G5" s="86"/>
      <c r="I5" s="267"/>
      <c r="J5" s="86"/>
    </row>
    <row r="6" spans="1:9" ht="15">
      <c r="A6" s="299" t="s">
        <v>102</v>
      </c>
      <c r="B6" s="299"/>
      <c r="C6" s="299"/>
      <c r="D6" s="299"/>
      <c r="E6" s="299"/>
      <c r="F6" s="299"/>
      <c r="G6" s="4"/>
      <c r="H6" s="4"/>
      <c r="I6" s="4"/>
    </row>
    <row r="7" spans="1:9" ht="15">
      <c r="A7" s="4"/>
      <c r="B7" s="4"/>
      <c r="C7" s="4"/>
      <c r="D7" s="4"/>
      <c r="E7" s="4"/>
      <c r="F7" s="4"/>
      <c r="G7" s="4"/>
      <c r="H7" s="4"/>
      <c r="I7" s="4"/>
    </row>
    <row r="8" spans="1:6" ht="15">
      <c r="A8" s="87" t="s">
        <v>103</v>
      </c>
      <c r="B8" s="3" t="s">
        <v>104</v>
      </c>
      <c r="C8" s="81"/>
      <c r="D8" s="81"/>
      <c r="E8" s="81"/>
      <c r="F8" s="3"/>
    </row>
    <row r="9" spans="1:6" ht="15">
      <c r="A9" s="87"/>
      <c r="B9" s="3"/>
      <c r="C9" s="81"/>
      <c r="D9" s="81"/>
      <c r="E9" s="81"/>
      <c r="F9" s="3"/>
    </row>
    <row r="10" spans="1:6" ht="15">
      <c r="A10" s="87" t="s">
        <v>105</v>
      </c>
      <c r="B10" s="3" t="s">
        <v>106</v>
      </c>
      <c r="C10" s="88"/>
      <c r="D10" s="88"/>
      <c r="E10" s="88"/>
      <c r="F10" s="4"/>
    </row>
    <row r="11" spans="1:6" ht="15">
      <c r="A11" s="87"/>
      <c r="B11" s="300" t="s">
        <v>107</v>
      </c>
      <c r="C11" s="300"/>
      <c r="D11" s="300"/>
      <c r="E11" s="300"/>
      <c r="F11" s="300"/>
    </row>
    <row r="12" spans="1:6" ht="31.5" customHeight="1">
      <c r="A12" s="87"/>
      <c r="B12" s="301" t="s">
        <v>108</v>
      </c>
      <c r="C12" s="301"/>
      <c r="D12" s="301"/>
      <c r="E12" s="301"/>
      <c r="F12" s="301"/>
    </row>
    <row r="13" spans="1:6" ht="15">
      <c r="A13" s="87"/>
      <c r="B13" s="300" t="s">
        <v>109</v>
      </c>
      <c r="C13" s="300"/>
      <c r="D13" s="300"/>
      <c r="E13" s="300"/>
      <c r="F13" s="300"/>
    </row>
    <row r="14" spans="1:6" ht="15">
      <c r="A14" s="87"/>
      <c r="B14" s="300" t="s">
        <v>110</v>
      </c>
      <c r="C14" s="300"/>
      <c r="D14" s="300"/>
      <c r="E14" s="300"/>
      <c r="F14" s="300"/>
    </row>
    <row r="15" spans="1:6" ht="15">
      <c r="A15" s="87"/>
      <c r="B15" s="300" t="s">
        <v>111</v>
      </c>
      <c r="C15" s="300"/>
      <c r="D15" s="300"/>
      <c r="E15" s="300"/>
      <c r="F15" s="300"/>
    </row>
    <row r="16" spans="1:6" ht="15">
      <c r="A16" s="87"/>
      <c r="B16" s="300" t="s">
        <v>112</v>
      </c>
      <c r="C16" s="300"/>
      <c r="D16" s="300"/>
      <c r="E16" s="300"/>
      <c r="F16" s="300"/>
    </row>
    <row r="17" spans="1:6" ht="15">
      <c r="A17" s="87"/>
      <c r="B17" s="300" t="s">
        <v>113</v>
      </c>
      <c r="C17" s="300"/>
      <c r="D17" s="300"/>
      <c r="E17" s="300"/>
      <c r="F17" s="300"/>
    </row>
    <row r="18" spans="1:6" ht="31.5" customHeight="1">
      <c r="A18" s="87"/>
      <c r="B18" s="301" t="s">
        <v>114</v>
      </c>
      <c r="C18" s="301"/>
      <c r="D18" s="301"/>
      <c r="E18" s="301"/>
      <c r="F18" s="301"/>
    </row>
    <row r="19" spans="1:6" ht="15">
      <c r="A19" s="3"/>
      <c r="B19" s="3"/>
      <c r="C19" s="81"/>
      <c r="D19" s="81"/>
      <c r="E19" s="81"/>
      <c r="F19" s="3"/>
    </row>
    <row r="20" spans="1:6" ht="33" customHeight="1">
      <c r="A20" s="90" t="s">
        <v>115</v>
      </c>
      <c r="B20" s="298" t="s">
        <v>116</v>
      </c>
      <c r="C20" s="298"/>
      <c r="D20" s="298"/>
      <c r="E20" s="298"/>
      <c r="F20" s="298"/>
    </row>
    <row r="21" spans="1:6" ht="75">
      <c r="A21" s="3"/>
      <c r="B21" s="91" t="s">
        <v>117</v>
      </c>
      <c r="C21" s="92" t="s">
        <v>118</v>
      </c>
      <c r="D21" s="92" t="s">
        <v>119</v>
      </c>
      <c r="E21" s="92" t="s">
        <v>120</v>
      </c>
      <c r="F21" s="92" t="s">
        <v>121</v>
      </c>
    </row>
    <row r="22" spans="1:6" ht="15">
      <c r="A22" s="3"/>
      <c r="B22" s="91"/>
      <c r="C22" s="91"/>
      <c r="D22" s="91"/>
      <c r="E22" s="93" t="s">
        <v>122</v>
      </c>
      <c r="F22" s="93" t="s">
        <v>122</v>
      </c>
    </row>
    <row r="23" spans="1:6" ht="15">
      <c r="A23" s="3"/>
      <c r="B23" s="303" t="s">
        <v>52</v>
      </c>
      <c r="C23" s="303"/>
      <c r="D23" s="303"/>
      <c r="E23" s="303"/>
      <c r="F23" s="303"/>
    </row>
    <row r="24" spans="1:6" ht="15">
      <c r="A24" s="3"/>
      <c r="B24" s="94"/>
      <c r="C24" s="94"/>
      <c r="D24" s="94"/>
      <c r="E24" s="94"/>
      <c r="F24" s="94"/>
    </row>
    <row r="25" spans="1:6" ht="15">
      <c r="A25" s="95" t="s">
        <v>123</v>
      </c>
      <c r="B25" s="3" t="s">
        <v>124</v>
      </c>
      <c r="C25" s="88"/>
      <c r="D25" s="88"/>
      <c r="E25" s="94"/>
      <c r="F25" s="94"/>
    </row>
    <row r="26" spans="1:6" ht="15">
      <c r="A26" s="95"/>
      <c r="B26" s="7" t="s">
        <v>125</v>
      </c>
      <c r="C26" s="7" t="s">
        <v>126</v>
      </c>
      <c r="D26" s="7" t="s">
        <v>127</v>
      </c>
      <c r="E26" s="94"/>
      <c r="F26" s="94"/>
    </row>
    <row r="27" spans="1:8" ht="15">
      <c r="A27" s="95"/>
      <c r="B27" s="96" t="s">
        <v>128</v>
      </c>
      <c r="C27" s="96" t="s">
        <v>128</v>
      </c>
      <c r="D27" s="96" t="s">
        <v>128</v>
      </c>
      <c r="E27" s="88"/>
      <c r="F27" s="4"/>
      <c r="G27" s="113"/>
      <c r="H27" s="113"/>
    </row>
    <row r="28" spans="1:8" ht="15">
      <c r="A28" s="95"/>
      <c r="B28" s="26"/>
      <c r="C28" s="97"/>
      <c r="D28" s="98"/>
      <c r="E28" s="88"/>
      <c r="F28" s="4"/>
      <c r="G28" s="113"/>
      <c r="H28" s="113"/>
    </row>
    <row r="29" spans="1:6" ht="15">
      <c r="A29" s="95" t="s">
        <v>129</v>
      </c>
      <c r="B29" s="298" t="s">
        <v>130</v>
      </c>
      <c r="C29" s="298"/>
      <c r="D29" s="298"/>
      <c r="E29" s="298"/>
      <c r="F29" s="298"/>
    </row>
    <row r="30" spans="1:6" ht="15">
      <c r="A30" s="95"/>
      <c r="B30" s="3"/>
      <c r="C30" s="99"/>
      <c r="D30" s="99"/>
      <c r="E30" s="99"/>
      <c r="F30" s="3"/>
    </row>
    <row r="31" spans="1:6" ht="15">
      <c r="A31" s="95" t="s">
        <v>131</v>
      </c>
      <c r="B31" s="3" t="s">
        <v>132</v>
      </c>
      <c r="C31" s="81"/>
      <c r="D31" s="81"/>
      <c r="E31" s="81"/>
      <c r="F31" s="3"/>
    </row>
    <row r="32" spans="1:6" ht="15">
      <c r="A32" s="95"/>
      <c r="B32" s="3"/>
      <c r="C32" s="81"/>
      <c r="D32" s="81"/>
      <c r="E32" s="81"/>
      <c r="F32" s="3"/>
    </row>
    <row r="33" spans="1:6" ht="15">
      <c r="A33" s="100">
        <v>7</v>
      </c>
      <c r="B33" s="3" t="s">
        <v>133</v>
      </c>
      <c r="C33" s="81"/>
      <c r="D33" s="81"/>
      <c r="E33" s="81"/>
      <c r="F33" s="3"/>
    </row>
    <row r="34" spans="1:6" ht="15">
      <c r="A34" s="100"/>
      <c r="B34" s="3"/>
      <c r="C34" s="81"/>
      <c r="D34" s="81"/>
      <c r="E34" s="81"/>
      <c r="F34" s="3"/>
    </row>
    <row r="35" spans="1:6" ht="15">
      <c r="A35" s="100">
        <v>8</v>
      </c>
      <c r="B35" s="3" t="s">
        <v>134</v>
      </c>
      <c r="C35" s="81"/>
      <c r="D35" s="81"/>
      <c r="E35" s="81"/>
      <c r="F35" s="3"/>
    </row>
    <row r="36" spans="1:6" ht="15">
      <c r="A36" s="100"/>
      <c r="B36" s="3"/>
      <c r="C36" s="81"/>
      <c r="D36" s="81"/>
      <c r="E36" s="81"/>
      <c r="F36" s="3"/>
    </row>
    <row r="37" spans="1:2" ht="15">
      <c r="A37" s="100">
        <v>9</v>
      </c>
      <c r="B37" s="3" t="s">
        <v>135</v>
      </c>
    </row>
    <row r="38" spans="1:5" ht="15">
      <c r="A38" s="100"/>
      <c r="B38" s="101"/>
      <c r="C38" s="102"/>
      <c r="D38" s="98"/>
      <c r="E38" s="103"/>
    </row>
    <row r="39" spans="1:8" ht="15">
      <c r="A39" s="100">
        <v>10</v>
      </c>
      <c r="B39" s="104" t="s">
        <v>136</v>
      </c>
      <c r="C39" s="105"/>
      <c r="D39" s="105"/>
      <c r="E39" s="105"/>
      <c r="F39" s="105"/>
      <c r="G39" s="105"/>
      <c r="H39" s="105"/>
    </row>
    <row r="40" spans="1:8" ht="15">
      <c r="A40" s="100"/>
      <c r="B40" s="304" t="s">
        <v>137</v>
      </c>
      <c r="C40" s="304"/>
      <c r="D40" s="106" t="s">
        <v>138</v>
      </c>
      <c r="E40" s="106" t="s">
        <v>139</v>
      </c>
      <c r="F40" s="105"/>
      <c r="G40" s="105"/>
      <c r="H40" s="105"/>
    </row>
    <row r="41" spans="1:8" ht="15">
      <c r="A41" s="100"/>
      <c r="B41" s="325" t="s">
        <v>183</v>
      </c>
      <c r="C41" s="325"/>
      <c r="D41" s="256">
        <v>43101</v>
      </c>
      <c r="E41" s="256">
        <v>43132</v>
      </c>
      <c r="F41" s="105"/>
      <c r="G41" s="105"/>
      <c r="H41" s="105"/>
    </row>
    <row r="42" spans="1:8" ht="15">
      <c r="A42" s="100"/>
      <c r="B42" s="325" t="s">
        <v>184</v>
      </c>
      <c r="C42" s="325"/>
      <c r="D42" s="256">
        <v>43221</v>
      </c>
      <c r="E42" s="256">
        <v>43228</v>
      </c>
      <c r="F42" s="105"/>
      <c r="G42" s="105"/>
      <c r="H42" s="105"/>
    </row>
    <row r="43" spans="2:8" ht="15">
      <c r="B43" s="108"/>
      <c r="C43" s="109"/>
      <c r="D43" s="109"/>
      <c r="E43" s="105"/>
      <c r="F43" s="105"/>
      <c r="G43" s="105"/>
      <c r="H43" s="105"/>
    </row>
    <row r="44" spans="1:8" ht="39.75" customHeight="1">
      <c r="A44" s="110">
        <v>11</v>
      </c>
      <c r="B44" s="301" t="s">
        <v>140</v>
      </c>
      <c r="C44" s="301"/>
      <c r="D44" s="301"/>
      <c r="E44" s="301"/>
      <c r="F44" s="301"/>
      <c r="G44" s="105"/>
      <c r="H44" s="105"/>
    </row>
    <row r="45" spans="2:8" ht="15">
      <c r="B45" s="108"/>
      <c r="C45" s="111"/>
      <c r="D45" s="112"/>
      <c r="E45" s="105"/>
      <c r="F45" s="105"/>
      <c r="G45" s="105"/>
      <c r="H45" s="105"/>
    </row>
    <row r="46" spans="1:6" ht="69" customHeight="1">
      <c r="A46" s="110">
        <v>12</v>
      </c>
      <c r="B46" s="298" t="s">
        <v>189</v>
      </c>
      <c r="C46" s="298"/>
      <c r="D46" s="298"/>
      <c r="E46" s="298"/>
      <c r="F46" s="298"/>
    </row>
    <row r="47" spans="2:6" ht="15">
      <c r="B47" s="108"/>
      <c r="C47" s="111"/>
      <c r="D47" s="112"/>
      <c r="E47" s="105"/>
      <c r="F47" s="105"/>
    </row>
    <row r="48" spans="1:6" ht="15">
      <c r="A48" s="110">
        <v>13</v>
      </c>
      <c r="B48" s="302" t="s">
        <v>188</v>
      </c>
      <c r="C48" s="302"/>
      <c r="D48" s="302"/>
      <c r="E48" s="302"/>
      <c r="F48" s="302"/>
    </row>
    <row r="49" spans="2:6" ht="15">
      <c r="B49" s="302"/>
      <c r="C49" s="302"/>
      <c r="D49" s="302"/>
      <c r="E49" s="302"/>
      <c r="F49" s="302"/>
    </row>
    <row r="50" ht="15">
      <c r="B50" s="83" t="s">
        <v>141</v>
      </c>
    </row>
    <row r="51" ht="15">
      <c r="B51" s="113" t="s">
        <v>187</v>
      </c>
    </row>
    <row r="66" spans="2:6" ht="15">
      <c r="B66" s="298"/>
      <c r="C66" s="298"/>
      <c r="D66" s="298"/>
      <c r="E66" s="298"/>
      <c r="F66" s="298"/>
    </row>
  </sheetData>
  <sheetProtection/>
  <mergeCells count="19">
    <mergeCell ref="B40:C40"/>
    <mergeCell ref="B41:C41"/>
    <mergeCell ref="B42:C42"/>
    <mergeCell ref="B44:F44"/>
    <mergeCell ref="B46:F46"/>
    <mergeCell ref="B66:F66"/>
    <mergeCell ref="B48:F49"/>
    <mergeCell ref="B16:F16"/>
    <mergeCell ref="B17:F17"/>
    <mergeCell ref="B18:F18"/>
    <mergeCell ref="B20:F20"/>
    <mergeCell ref="B23:F23"/>
    <mergeCell ref="B29:F29"/>
    <mergeCell ref="A6:F6"/>
    <mergeCell ref="B11:F11"/>
    <mergeCell ref="B12:F12"/>
    <mergeCell ref="B13:F13"/>
    <mergeCell ref="B14:F14"/>
    <mergeCell ref="B15:F15"/>
  </mergeCells>
  <printOptions/>
  <pageMargins left="0" right="0" top="0" bottom="0" header="0" footer="0"/>
  <pageSetup horizontalDpi="600" verticalDpi="600" orientation="portrait" paperSize="9" scale="65" r:id="rId2"/>
  <drawing r:id="rId1"/>
</worksheet>
</file>

<file path=xl/worksheets/sheet7.xml><?xml version="1.0" encoding="utf-8"?>
<worksheet xmlns="http://schemas.openxmlformats.org/spreadsheetml/2006/main" xmlns:r="http://schemas.openxmlformats.org/officeDocument/2006/relationships">
  <dimension ref="B3:B6"/>
  <sheetViews>
    <sheetView zoomScalePageLayoutView="0" workbookViewId="0" topLeftCell="A1">
      <selection activeCell="B4" sqref="B4"/>
    </sheetView>
  </sheetViews>
  <sheetFormatPr defaultColWidth="9.140625" defaultRowHeight="12.75"/>
  <cols>
    <col min="2" max="2" width="119.8515625" style="0" customWidth="1"/>
  </cols>
  <sheetData>
    <row r="3" ht="13.5">
      <c r="B3" s="270" t="s">
        <v>191</v>
      </c>
    </row>
    <row r="4" ht="13.5">
      <c r="B4" s="271" t="s">
        <v>190</v>
      </c>
    </row>
    <row r="6" ht="229.5" customHeight="1">
      <c r="B6" s="272" t="s">
        <v>192</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9:B9"/>
  <sheetViews>
    <sheetView zoomScalePageLayoutView="0" workbookViewId="0" topLeftCell="A5">
      <selection activeCell="A2" sqref="A2"/>
    </sheetView>
  </sheetViews>
  <sheetFormatPr defaultColWidth="9.140625" defaultRowHeight="12.75"/>
  <cols>
    <col min="1" max="1" width="6.8515625" style="0" customWidth="1"/>
    <col min="2" max="2" width="119.421875" style="0" customWidth="1"/>
  </cols>
  <sheetData>
    <row r="9" ht="212.25">
      <c r="B9" s="273" t="s">
        <v>193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Kushal Rathi</dc:creator>
  <cp:keywords/>
  <dc:description/>
  <cp:lastModifiedBy>Nilay Shah</cp:lastModifiedBy>
  <dcterms:created xsi:type="dcterms:W3CDTF">2021-10-19T13:54:21Z</dcterms:created>
  <dcterms:modified xsi:type="dcterms:W3CDTF">2021-10-29T05:58:02Z</dcterms:modified>
  <cp:category/>
  <cp:version/>
  <cp:contentType/>
  <cp:contentStatus/>
</cp:coreProperties>
</file>